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00" activeTab="1"/>
  </bookViews>
  <sheets>
    <sheet name="Лист2" sheetId="5" r:id="rId1"/>
    <sheet name="План мероприятий" sheetId="6" r:id="rId2"/>
  </sheets>
  <definedNames>
    <definedName name="_xlnm._FilterDatabase" localSheetId="1" hidden="1">'План мероприятий'!$A$23:$IV$444</definedName>
    <definedName name="_xlnm.Print_Area" localSheetId="1">'План мероприятий'!$A$1:$R$451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<sst xmlns="http://schemas.openxmlformats.org/spreadsheetml/2006/main" count="849" uniqueCount="271">
  <si>
    <t>№ п/п</t>
  </si>
  <si>
    <t xml:space="preserve">наименование УК </t>
  </si>
  <si>
    <t>Ф.И.О. исполнителя</t>
  </si>
  <si>
    <t>контактный телефон</t>
  </si>
  <si>
    <t>отметка о направлении ОЗП</t>
  </si>
  <si>
    <t>примечания</t>
  </si>
  <si>
    <t>ООО УК "СибСпецСтрой"</t>
  </si>
  <si>
    <t>прислали</t>
  </si>
  <si>
    <t>Б/З</t>
  </si>
  <si>
    <t>ООО УК "Сибирский дом"</t>
  </si>
  <si>
    <t>Парафейник Валентина Владимировна</t>
  </si>
  <si>
    <t>ООО "Югорская сервисная компания"</t>
  </si>
  <si>
    <t>Громов Илья Алексеевич</t>
  </si>
  <si>
    <t>замечания</t>
  </si>
  <si>
    <t>ТСН "Семерочка"</t>
  </si>
  <si>
    <t>ТСЖ "Соседи"</t>
  </si>
  <si>
    <t>АО "МСК-Сервис"</t>
  </si>
  <si>
    <t>Михайловский Александр Леонидович</t>
  </si>
  <si>
    <t>АО "Технологии комфорта"</t>
  </si>
  <si>
    <t>Тюмкина Ирина Витальевна</t>
  </si>
  <si>
    <t>АО "Центральный участок"</t>
  </si>
  <si>
    <t>Ковалева Галина Владимировна</t>
  </si>
  <si>
    <t xml:space="preserve">прислали </t>
  </si>
  <si>
    <t>ООО УК "Лучший дом"</t>
  </si>
  <si>
    <t>Ткачук Жанна Васильевна</t>
  </si>
  <si>
    <t>ООО "ЮГОРИЯ-КАПИТАЛЪ"</t>
  </si>
  <si>
    <t>ОАО "ЖЭУ-6"</t>
  </si>
  <si>
    <t>Баркина Елена Анатольевна</t>
  </si>
  <si>
    <t>АО "Сфера Жилья"</t>
  </si>
  <si>
    <t>Дровняшина Оксана Ивановна</t>
  </si>
  <si>
    <t>ООО "Сибирский двор и К"</t>
  </si>
  <si>
    <t>Буланенкова Ирина Александровна</t>
  </si>
  <si>
    <t>ООО УК "СДК"</t>
  </si>
  <si>
    <t>ТСЖ "Северный берег"</t>
  </si>
  <si>
    <t>ООО УК "ЮганскСевер"</t>
  </si>
  <si>
    <t>ООО "Эталон"</t>
  </si>
  <si>
    <t>ООО "УК "ПАНОРАМА"</t>
  </si>
  <si>
    <t>нет</t>
  </si>
  <si>
    <t xml:space="preserve">звонила Полховскому В.В. 13.04.22 напомнила </t>
  </si>
  <si>
    <t>ООО УК"Северный берег"</t>
  </si>
  <si>
    <t>Согласовано:</t>
  </si>
  <si>
    <t xml:space="preserve"> </t>
  </si>
  <si>
    <t>Утверждаю:</t>
  </si>
  <si>
    <t>Глава города</t>
  </si>
  <si>
    <t>Нефтеюганска</t>
  </si>
  <si>
    <t>________________________</t>
  </si>
  <si>
    <t>___________________Ю.В. Чекунов</t>
  </si>
  <si>
    <t>"_____" ____________________2025 г.</t>
  </si>
  <si>
    <t>"____"___________________2025 г.</t>
  </si>
  <si>
    <t xml:space="preserve"> МЕРОПРИЯТИЯ</t>
  </si>
  <si>
    <t xml:space="preserve">по подготовке объектов жилищно-коммунального хозяйства </t>
  </si>
  <si>
    <t>к работе в осенне-зимний период 2025-2026 годов</t>
  </si>
  <si>
    <t xml:space="preserve">муниципального образования город Нефтеюганск </t>
  </si>
  <si>
    <t>заполнять (указываем точный адрес)</t>
  </si>
  <si>
    <t>заполнять</t>
  </si>
  <si>
    <t>заполнять в ТЫС.руб</t>
  </si>
  <si>
    <t>№                 п/п</t>
  </si>
  <si>
    <t>Наименование работ</t>
  </si>
  <si>
    <t>Единицы измере ния</t>
  </si>
  <si>
    <t>Количество объем</t>
  </si>
  <si>
    <t>Финансовые средства, тыс.руб.</t>
  </si>
  <si>
    <t>Сроки испол нения</t>
  </si>
  <si>
    <t>Ответственный исполнитель,  Ф.И.О.</t>
  </si>
  <si>
    <t>Выполнение на __.__.2025</t>
  </si>
  <si>
    <t>Местный бюджет</t>
  </si>
  <si>
    <t>Средства пред приятий</t>
  </si>
  <si>
    <t>Бюджет автономного округа</t>
  </si>
  <si>
    <t>Всего</t>
  </si>
  <si>
    <t>%</t>
  </si>
  <si>
    <t>4.</t>
  </si>
  <si>
    <t>Жилищный фонд</t>
  </si>
  <si>
    <t>Всего по разделу жилищный фонд</t>
  </si>
  <si>
    <t xml:space="preserve">Плановый текущий ремонт </t>
  </si>
  <si>
    <t>4.1. Ремонт кровли, в том числе:</t>
  </si>
  <si>
    <t>2-3 квартал</t>
  </si>
  <si>
    <t>Зеленый И.И.</t>
  </si>
  <si>
    <t>4.1.1.</t>
  </si>
  <si>
    <t xml:space="preserve">Ремонт мягкой кровли отдельными местами ( в т.ч. герметизация  мест примыкания труб к кровле) </t>
  </si>
  <si>
    <t>м2</t>
  </si>
  <si>
    <t>11В микрорайон, дом 8</t>
  </si>
  <si>
    <t>11В микрорайон, дом 9</t>
  </si>
  <si>
    <t>13 микрорайон, дом 13</t>
  </si>
  <si>
    <t>13 микрорайон, дом 14</t>
  </si>
  <si>
    <t>5 микрорайон, дом 10</t>
  </si>
  <si>
    <t>11Б микрорайон, дом 72</t>
  </si>
  <si>
    <t>4.1.2.</t>
  </si>
  <si>
    <t>Ремонт шиферной, металлочерепичной кровли кровли (смена поврежденных асбестоцементных листов, металлочерепичных кровель, герметизация мест примыкания труб к кровле</t>
  </si>
  <si>
    <t>9 микрорайон, дом 13</t>
  </si>
  <si>
    <t>11 микрорайон, дом 73</t>
  </si>
  <si>
    <t>11Б микрорайон, дом 96</t>
  </si>
  <si>
    <t>4.1.3.</t>
  </si>
  <si>
    <t xml:space="preserve">Ремонт замковой кровли </t>
  </si>
  <si>
    <t>14 микрорайон, дом 16</t>
  </si>
  <si>
    <t>4.1.4.</t>
  </si>
  <si>
    <t xml:space="preserve">Ремонт карнизных плит </t>
  </si>
  <si>
    <t>4.1.5.</t>
  </si>
  <si>
    <t>Гидроизоляция подъездных козырьков</t>
  </si>
  <si>
    <t>11 микрорайон, дом 72</t>
  </si>
  <si>
    <t>4.1.6.</t>
  </si>
  <si>
    <t>Ремонт балконных козырьков</t>
  </si>
  <si>
    <t>13 микрорайон, дом 15</t>
  </si>
  <si>
    <t>4.1.7.</t>
  </si>
  <si>
    <t>Ремонт подъездных козырьков</t>
  </si>
  <si>
    <t>4.1.8.</t>
  </si>
  <si>
    <t>Ремонт парапета</t>
  </si>
  <si>
    <t>4.2. Ремонт чердачных помещений, в том числе:</t>
  </si>
  <si>
    <t>4.2.1.</t>
  </si>
  <si>
    <t>Утепление чердачного перекрытия по периметру</t>
  </si>
  <si>
    <t>14 микрорайон, дом 24</t>
  </si>
  <si>
    <t>4.2.2.</t>
  </si>
  <si>
    <t>Ремонт вентиляционной системы</t>
  </si>
  <si>
    <t>м.п.</t>
  </si>
  <si>
    <t>4.2.3.</t>
  </si>
  <si>
    <t>Укрепление дефлекторов на вентиляционных трубах</t>
  </si>
  <si>
    <t>шт.</t>
  </si>
  <si>
    <t>4.2.4.</t>
  </si>
  <si>
    <t>Ремонт и утепление вентиляционных каналов, коробов, шахт</t>
  </si>
  <si>
    <t>4.2.5.</t>
  </si>
  <si>
    <t>Изоляция трубопроводов</t>
  </si>
  <si>
    <t>4.2.6.</t>
  </si>
  <si>
    <t>Частичная замена плафонов освещения</t>
  </si>
  <si>
    <t>15 микрорайон, дом 21</t>
  </si>
  <si>
    <t>11Б микрорайон, Мартовская 8</t>
  </si>
  <si>
    <t>11Б микрорайон, Мартовская 2</t>
  </si>
  <si>
    <t>4.2.7.</t>
  </si>
  <si>
    <t xml:space="preserve">Ремонт слуховых окон (смена приборов, ремонт и установка жалюзийных решеток, створок, остекление) </t>
  </si>
  <si>
    <t>4.2.8.</t>
  </si>
  <si>
    <t>Ремонт чердачных люков</t>
  </si>
  <si>
    <t>шт</t>
  </si>
  <si>
    <t>14 микрорайон, дом 9</t>
  </si>
  <si>
    <t>4.3. Ремонт фасада многоквартирного дома, в том числе:</t>
  </si>
  <si>
    <t>4.3.1.</t>
  </si>
  <si>
    <t>Заделка и герметизация межпанельных швов и стыков</t>
  </si>
  <si>
    <t>4.3.2.</t>
  </si>
  <si>
    <t>Ремонт фасада (утепление), (штукатурка, покраска) (замена стеновых керамич.плиток, сайдинга  или асбестоцементных листов)</t>
  </si>
  <si>
    <t>4.3.3.</t>
  </si>
  <si>
    <t>Ремонт водосточных труб</t>
  </si>
  <si>
    <t>4.3.4.</t>
  </si>
  <si>
    <t>Утепление, ремонт, смена  дверных проемов</t>
  </si>
  <si>
    <t>4.3.5.</t>
  </si>
  <si>
    <t>Прочие работы:</t>
  </si>
  <si>
    <t>4.3.5.1.</t>
  </si>
  <si>
    <t>Ремонт (демонтаж, монтаж) ступеней и крылец:</t>
  </si>
  <si>
    <t>4.4. Ремонт подвальных помещений, в том числе:</t>
  </si>
  <si>
    <t>4.4.1.</t>
  </si>
  <si>
    <t>Утепление (изоляция, покраска) трубопроводов:</t>
  </si>
  <si>
    <t>4.4.2.</t>
  </si>
  <si>
    <t>Ремонт дренажных и водоотводящих устройств</t>
  </si>
  <si>
    <t>4.4.2.1</t>
  </si>
  <si>
    <t>Ремонт и утепление коробов инженерных сетей</t>
  </si>
  <si>
    <t>4.4.3.</t>
  </si>
  <si>
    <t>4.4.3.1.</t>
  </si>
  <si>
    <t>Ремонт подвальных окон</t>
  </si>
  <si>
    <t>4.5. Ремонт покрытий дворовых территорий, в том числе:</t>
  </si>
  <si>
    <t>4.5.1.</t>
  </si>
  <si>
    <t>Ремонт отмосток:</t>
  </si>
  <si>
    <t>11Б микрорайон, дом 47</t>
  </si>
  <si>
    <t>4.5.2.</t>
  </si>
  <si>
    <t>Ремонт подходов:</t>
  </si>
  <si>
    <t>4.5.3.</t>
  </si>
  <si>
    <t>Ремонт тротуаров и пешеходных дорожек:</t>
  </si>
  <si>
    <t>4.5.4.</t>
  </si>
  <si>
    <t>Ремонт дорог:</t>
  </si>
  <si>
    <t>4.5.5.</t>
  </si>
  <si>
    <t>Окраска бордюров и поребрика:</t>
  </si>
  <si>
    <t>м.п</t>
  </si>
  <si>
    <t>5 микрорайон, дом 10А</t>
  </si>
  <si>
    <t>11Б микрорайон, ул.Есенина, дом 25</t>
  </si>
  <si>
    <t>11 микрорайон, дом 28</t>
  </si>
  <si>
    <t>11Б микрорайон, ул.Есенина, дом 36</t>
  </si>
  <si>
    <t>7 микрорайон, дом 60</t>
  </si>
  <si>
    <t>11Б микрорайон, ул.Мартовская, дом 2</t>
  </si>
  <si>
    <t>11Б микрорайон, ул.Мартовская, дом 6</t>
  </si>
  <si>
    <t>11Б микрорайон, ул.Мартовская, дом 8</t>
  </si>
  <si>
    <t>4.6. Ремонт инженерного оборудования в том, числе:</t>
  </si>
  <si>
    <t>4.6.1. Центральное отопление</t>
  </si>
  <si>
    <t>4.6.1.1.</t>
  </si>
  <si>
    <t>Промывка и опресовка</t>
  </si>
  <si>
    <t>4.6.1.2.</t>
  </si>
  <si>
    <t>Ремонт, замена и изоляция трубопроводов:</t>
  </si>
  <si>
    <t>4.6.1.3.</t>
  </si>
  <si>
    <t>Ремонт и замена запорной арматуры (вентилей, задвижек):</t>
  </si>
  <si>
    <t>4.6.1.4.</t>
  </si>
  <si>
    <t>Замена стояков и системы отопления</t>
  </si>
  <si>
    <t>4.6.1.5.</t>
  </si>
  <si>
    <t>Поверка приборов учета тепла, термообразователей</t>
  </si>
  <si>
    <t>ул.Мартовская, дом 2</t>
  </si>
  <si>
    <t>11Б микрорайон, дом 36</t>
  </si>
  <si>
    <t>4.6.1.6.</t>
  </si>
  <si>
    <t>Установка или замена  циркуляционного насоса</t>
  </si>
  <si>
    <t>4.6.1.7</t>
  </si>
  <si>
    <t>Ремонт (промывка)теплообменника отопления</t>
  </si>
  <si>
    <t>4.6.1.8.</t>
  </si>
  <si>
    <t>Режимные наладки автоматизированных узлов управления ИТП</t>
  </si>
  <si>
    <t>4.6.1.9.</t>
  </si>
  <si>
    <t>Замена, модернизация узлов учета</t>
  </si>
  <si>
    <t>4.6.1.10.</t>
  </si>
  <si>
    <t>Ремонт(замена) радиаторов</t>
  </si>
  <si>
    <t>4.6.2. Горячее водоснабжение</t>
  </si>
  <si>
    <t>4.6.2.1.</t>
  </si>
  <si>
    <t>Промывка, опресовка</t>
  </si>
  <si>
    <t>4.6.2.2.</t>
  </si>
  <si>
    <t>4.6.2.3.</t>
  </si>
  <si>
    <t>Ремонт и замена запорной арматуры и ревизия вентилей:</t>
  </si>
  <si>
    <t>4.6.2.4.</t>
  </si>
  <si>
    <t>Промывка и очистка теплообменников</t>
  </si>
  <si>
    <t xml:space="preserve">дом </t>
  </si>
  <si>
    <t>4.6.3. Холодное водоснабжение</t>
  </si>
  <si>
    <t>4.6.3.1.</t>
  </si>
  <si>
    <t>Промывка трубопроводов</t>
  </si>
  <si>
    <t>4.6.3.2.</t>
  </si>
  <si>
    <t>4.6.3.3.</t>
  </si>
  <si>
    <t>4.6.3.4.</t>
  </si>
  <si>
    <t>Проверка, замена общедомовых счетчиков х/в (ОДПУ)</t>
  </si>
  <si>
    <t>4.6.4. Водоотведение</t>
  </si>
  <si>
    <t>4.6.4.1.</t>
  </si>
  <si>
    <t>Промывка системы</t>
  </si>
  <si>
    <t>4.6.4.2.</t>
  </si>
  <si>
    <t>4.6.4.3.</t>
  </si>
  <si>
    <t>Установка обратных клапанов</t>
  </si>
  <si>
    <t>4.6.5. Электрооборудование</t>
  </si>
  <si>
    <t>4.6.5.1.</t>
  </si>
  <si>
    <t xml:space="preserve">Замена светильников </t>
  </si>
  <si>
    <t>11Б микрорайон, ул. Мартовская, дом 8</t>
  </si>
  <si>
    <t>4.6.5.2.</t>
  </si>
  <si>
    <t>4.6.5.3.</t>
  </si>
  <si>
    <t>Замена рубильника</t>
  </si>
  <si>
    <t>4.6.6. Газопровод</t>
  </si>
  <si>
    <t>4.6.6.1.</t>
  </si>
  <si>
    <t>Испытание внутридомовых газопроводов на герметичность</t>
  </si>
  <si>
    <t>дом</t>
  </si>
  <si>
    <t>4.6.6.2.</t>
  </si>
  <si>
    <t>Обслуживание внутриподъездной разводки</t>
  </si>
  <si>
    <t>соед.</t>
  </si>
  <si>
    <t>4.6.6.3.</t>
  </si>
  <si>
    <t xml:space="preserve">Ремонт внутридомового газопровода </t>
  </si>
  <si>
    <t>4.6.6.4.</t>
  </si>
  <si>
    <t>Проверка состояния дымовых труб и вентиляционных каналов</t>
  </si>
  <si>
    <t xml:space="preserve">4.7. Остекление: </t>
  </si>
  <si>
    <t>4.7.1.</t>
  </si>
  <si>
    <t>Ремонт (замена) оконных проемов                                               ( остекление) (пластиковые)</t>
  </si>
  <si>
    <t>4.7.2.</t>
  </si>
  <si>
    <t>Замена оконных приборов</t>
  </si>
  <si>
    <t xml:space="preserve">4.8. Ремонт входных дверей: </t>
  </si>
  <si>
    <t>4.8.1.</t>
  </si>
  <si>
    <t>Замена дверей</t>
  </si>
  <si>
    <t>4.8.2.</t>
  </si>
  <si>
    <t>Ремонт дверей</t>
  </si>
  <si>
    <t>4.8.3.</t>
  </si>
  <si>
    <t>Смена дверных приборов(пружин, доводчиков), установка запорных устройств</t>
  </si>
  <si>
    <t>4.8.4.</t>
  </si>
  <si>
    <t xml:space="preserve">Прочие работы: Покраска входных и подвальных дверей </t>
  </si>
  <si>
    <t xml:space="preserve">4.9. Ремонт оконных переплётов: </t>
  </si>
  <si>
    <t>4.9.1.</t>
  </si>
  <si>
    <t>Ремонт оконных проемов ( утепление)</t>
  </si>
  <si>
    <t xml:space="preserve">4.10. Прочие работы: </t>
  </si>
  <si>
    <t>4.10.1.</t>
  </si>
  <si>
    <t>Ремонт и покраска подъездов (ПТР)</t>
  </si>
  <si>
    <t>подъезд</t>
  </si>
  <si>
    <t>4.10.2.</t>
  </si>
  <si>
    <t>Ремонт и покраска входных групп (тамбуров)</t>
  </si>
  <si>
    <t>4.10.3.</t>
  </si>
  <si>
    <t>Укрепление, ремонт водосточных труб</t>
  </si>
  <si>
    <t>4.10.4.</t>
  </si>
  <si>
    <t xml:space="preserve">Ремонт и покраска перил </t>
  </si>
  <si>
    <t>4.10.5.</t>
  </si>
  <si>
    <t xml:space="preserve">Ремонт и утепление цоколя в домах деревянного исполнения </t>
  </si>
  <si>
    <t xml:space="preserve">Исполнитель: </t>
  </si>
  <si>
    <t xml:space="preserve">(фамилия, имя, отчество) </t>
  </si>
  <si>
    <t xml:space="preserve">контактный телефон: </t>
  </si>
  <si>
    <t>8(3463)233106</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</si>
</sst>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
    <numFmt numFmtId="176" formatCode="_-* #\.##0.00_-;\-* #\.##0.00_-;_-* &quot;-&quot;??_-;_-@_-"/>
    <numFmt numFmtId="177" formatCode="_-* #\.##0.00\ &quot;₽&quot;_-;\-* #\.##0.00\ &quot;₽&quot;_-;_-* \-??\ &quot;₽&quot;_-;_-@_-"/>
    <numFmt numFmtId="178" formatCode="_-* #\.##0_-;\-* #\.##0_-;_-* &quot;-&quot;_-;_-@_-"/>
    <numFmt numFmtId="179" formatCode="_-* #\.##0\ &quot;₽&quot;_-;\-* #\.##0\ &quot;₽&quot;_-;_-* \-\ &quot;₽&quot;_-;_-@_-"/>
    <numFmt numFmtId="180" formatCode="#\ ##0.00_р_."/>
    <numFmt numFmtId="181" formatCode="0.0"/>
    <numFmt numFmtId="182" formatCode="mmm\.yy"/>
    <numFmt numFmtId="183" formatCode="dd\.mm\.yyyy"/>
    <numFmt numFmtId="184" formatCode="#\ ##0_р_."/>
    <numFmt numFmtId="185" formatCode="#\ ##0.00"/>
    <numFmt numFmtId="186" formatCode="#\ ##0.0_р_."/>
    <numFmt numFmtId="187" formatCode="dd\.mmm"/>
  </numFmts>
  <fonts count="53">
    <font>
      <sz val="10"/>
      <name val="Arial"/>
      <charset val="134"/>
    </font>
    <font>
      <sz val="11"/>
      <name val="Times New Roman"/>
      <charset val="204"/>
    </font>
    <font>
      <sz val="11"/>
      <color rgb="FFFF0000"/>
      <name val="Times New Roman"/>
      <charset val="204"/>
    </font>
    <font>
      <sz val="12"/>
      <color rgb="FFFF0000"/>
      <name val="Times New Roman"/>
      <charset val="204"/>
    </font>
    <font>
      <b/>
      <i/>
      <sz val="12"/>
      <color rgb="FFFF0000"/>
      <name val="Times New Roman"/>
      <charset val="204"/>
    </font>
    <font>
      <sz val="12"/>
      <name val="Times New Roman"/>
      <charset val="204"/>
    </font>
    <font>
      <b/>
      <sz val="12"/>
      <color rgb="FFFF0000"/>
      <name val="Times New Roman"/>
      <charset val="204"/>
    </font>
    <font>
      <b/>
      <i/>
      <sz val="11"/>
      <name val="Times New Roman"/>
      <charset val="204"/>
    </font>
    <font>
      <b/>
      <sz val="14"/>
      <name val="Times New Roman"/>
      <charset val="204"/>
    </font>
    <font>
      <sz val="14"/>
      <name val="Times New Roman"/>
      <charset val="204"/>
    </font>
    <font>
      <sz val="14"/>
      <color rgb="FFFF0000"/>
      <name val="Times New Roman"/>
      <charset val="204"/>
    </font>
    <font>
      <b/>
      <sz val="16"/>
      <name val="Times New Roman"/>
      <charset val="204"/>
    </font>
    <font>
      <b/>
      <sz val="14"/>
      <color rgb="FFFF0000"/>
      <name val="Times New Roman"/>
      <charset val="204"/>
    </font>
    <font>
      <b/>
      <sz val="11"/>
      <color rgb="FFFF0000"/>
      <name val="Times New Roman"/>
      <charset val="204"/>
    </font>
    <font>
      <b/>
      <sz val="11"/>
      <name val="Times New Roman"/>
      <charset val="204"/>
    </font>
    <font>
      <b/>
      <sz val="8"/>
      <name val="Times New Roman"/>
      <charset val="204"/>
    </font>
    <font>
      <b/>
      <i/>
      <sz val="14"/>
      <color rgb="FF0070C0"/>
      <name val="Times New Roman"/>
      <charset val="204"/>
    </font>
    <font>
      <b/>
      <sz val="16"/>
      <color rgb="FFFF0000"/>
      <name val="Times New Roman"/>
      <charset val="204"/>
    </font>
    <font>
      <b/>
      <i/>
      <sz val="12"/>
      <color rgb="FF0070C0"/>
      <name val="Times New Roman"/>
      <charset val="204"/>
    </font>
    <font>
      <b/>
      <sz val="14"/>
      <color theme="1"/>
      <name val="Times New Roman"/>
      <charset val="204"/>
    </font>
    <font>
      <b/>
      <sz val="14"/>
      <color rgb="FF0070C0"/>
      <name val="Times New Roman"/>
      <charset val="204"/>
    </font>
    <font>
      <b/>
      <i/>
      <sz val="11"/>
      <color rgb="FF0070C0"/>
      <name val="Times New Roman"/>
      <charset val="204"/>
    </font>
    <font>
      <b/>
      <sz val="12"/>
      <name val="Times New Roman"/>
      <charset val="204"/>
    </font>
    <font>
      <b/>
      <i/>
      <sz val="14"/>
      <name val="Times New Roman"/>
      <charset val="204"/>
    </font>
    <font>
      <b/>
      <i/>
      <sz val="16"/>
      <name val="Times New Roman"/>
      <charset val="204"/>
    </font>
    <font>
      <sz val="16"/>
      <color rgb="FFFF0000"/>
      <name val="Times New Roman"/>
      <charset val="204"/>
    </font>
    <font>
      <b/>
      <sz val="12"/>
      <color rgb="FF00B0F0"/>
      <name val="Times New Roman"/>
      <charset val="204"/>
    </font>
    <font>
      <b/>
      <sz val="12"/>
      <color theme="3" tint="0.399945066682943"/>
      <name val="Times New Roman"/>
      <charset val="204"/>
    </font>
    <font>
      <b/>
      <sz val="16"/>
      <color theme="1"/>
      <name val="Times New Roman"/>
      <charset val="204"/>
    </font>
    <font>
      <sz val="11"/>
      <color theme="1"/>
      <name val="Times New Roman"/>
      <charset val="204"/>
    </font>
    <font>
      <b/>
      <sz val="11"/>
      <color theme="1"/>
      <name val="Times New Roman"/>
      <charset val="204"/>
    </font>
    <font>
      <i/>
      <sz val="11"/>
      <name val="Times New Roman"/>
      <charset val="20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name val="Arial Cyr"/>
      <charset val="204"/>
    </font>
  </fonts>
  <fills count="40">
    <fill>
      <patternFill patternType="none"/>
    </fill>
    <fill>
      <patternFill patternType="gray125"/>
    </fill>
    <fill>
      <patternFill patternType="solid">
        <fgColor theme="6" tint="0.599993896298105"/>
        <bgColor indexed="64"/>
      </patternFill>
    </fill>
    <fill>
      <patternFill patternType="solid">
        <fgColor theme="7" tint="0.799951170384838"/>
        <bgColor indexed="64"/>
      </patternFill>
    </fill>
    <fill>
      <patternFill patternType="solid">
        <fgColor rgb="FFFFFF00"/>
        <bgColor indexed="64"/>
      </patternFill>
    </fill>
    <fill>
      <patternFill patternType="solid">
        <fgColor rgb="FF99FF33"/>
        <bgColor indexed="64"/>
      </patternFill>
    </fill>
    <fill>
      <patternFill patternType="solid">
        <fgColor rgb="FFFFC000"/>
        <bgColor indexed="64"/>
      </patternFill>
    </fill>
    <fill>
      <patternFill patternType="solid">
        <fgColor theme="6" tint="0.799951170384838"/>
        <bgColor indexed="64"/>
      </patternFill>
    </fill>
    <fill>
      <patternFill patternType="solid">
        <fgColor theme="8" tint="0.799951170384838"/>
        <bgColor indexed="64"/>
      </patternFill>
    </fill>
    <fill>
      <patternFill patternType="solid">
        <fgColor rgb="FF00CC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8">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top style="medium">
        <color auto="1"/>
      </top>
      <bottom/>
      <diagonal/>
    </border>
    <border>
      <left/>
      <right/>
      <top style="medium">
        <color auto="1"/>
      </top>
      <bottom/>
      <diagonal/>
    </border>
    <border>
      <left/>
      <right style="thin">
        <color auto="1"/>
      </right>
      <top style="medium">
        <color auto="1"/>
      </top>
      <bottom/>
      <diagonal/>
    </border>
    <border>
      <left style="thin">
        <color auto="1"/>
      </left>
      <right style="thin">
        <color auto="1"/>
      </right>
      <top style="medium">
        <color auto="1"/>
      </top>
      <bottom style="thin">
        <color auto="1"/>
      </bottom>
      <diagonal/>
    </border>
    <border>
      <left/>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top/>
      <bottom style="medium">
        <color auto="1"/>
      </bottom>
      <diagonal/>
    </border>
    <border>
      <left/>
      <right/>
      <top/>
      <bottom style="medium">
        <color auto="1"/>
      </bottom>
      <diagonal/>
    </border>
    <border>
      <left/>
      <right style="thin">
        <color auto="1"/>
      </right>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top style="medium">
        <color auto="1"/>
      </top>
      <bottom/>
      <diagonal/>
    </border>
    <border>
      <left style="thin">
        <color auto="1"/>
      </left>
      <right/>
      <top/>
      <bottom/>
      <diagonal/>
    </border>
    <border>
      <left style="medium">
        <color auto="1"/>
      </left>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medium">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auto="1"/>
      </right>
      <top style="medium">
        <color auto="1"/>
      </top>
      <bottom style="medium">
        <color auto="1"/>
      </bottom>
      <diagonal/>
    </border>
    <border>
      <left style="thin">
        <color auto="1"/>
      </left>
      <right style="medium">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176" fontId="32" fillId="0" borderId="0" applyFont="0" applyFill="0" applyBorder="0" applyAlignment="0" applyProtection="0">
      <alignment vertical="center"/>
    </xf>
    <xf numFmtId="177" fontId="32" fillId="0" borderId="0" applyFont="0" applyFill="0" applyBorder="0" applyAlignment="0" applyProtection="0">
      <alignment vertical="center"/>
    </xf>
    <xf numFmtId="9" fontId="0" fillId="0" borderId="0" applyFont="0" applyFill="0" applyBorder="0" applyAlignment="0" applyProtection="0"/>
    <xf numFmtId="178" fontId="32" fillId="0" borderId="0" applyFont="0" applyFill="0" applyBorder="0" applyAlignment="0" applyProtection="0">
      <alignment vertical="center"/>
    </xf>
    <xf numFmtId="179" fontId="32" fillId="0" borderId="0" applyFon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2" fillId="10" borderId="40" applyNumberFormat="0" applyFont="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41" applyNumberFormat="0" applyFill="0" applyAlignment="0" applyProtection="0">
      <alignment vertical="center"/>
    </xf>
    <xf numFmtId="0" fontId="39" fillId="0" borderId="41" applyNumberFormat="0" applyFill="0" applyAlignment="0" applyProtection="0">
      <alignment vertical="center"/>
    </xf>
    <xf numFmtId="0" fontId="40" fillId="0" borderId="42" applyNumberFormat="0" applyFill="0" applyAlignment="0" applyProtection="0">
      <alignment vertical="center"/>
    </xf>
    <xf numFmtId="0" fontId="40" fillId="0" borderId="0" applyNumberFormat="0" applyFill="0" applyBorder="0" applyAlignment="0" applyProtection="0">
      <alignment vertical="center"/>
    </xf>
    <xf numFmtId="0" fontId="41" fillId="11" borderId="43" applyNumberFormat="0" applyAlignment="0" applyProtection="0">
      <alignment vertical="center"/>
    </xf>
    <xf numFmtId="0" fontId="42" fillId="12" borderId="44" applyNumberFormat="0" applyAlignment="0" applyProtection="0">
      <alignment vertical="center"/>
    </xf>
    <xf numFmtId="0" fontId="43" fillId="12" borderId="43" applyNumberFormat="0" applyAlignment="0" applyProtection="0">
      <alignment vertical="center"/>
    </xf>
    <xf numFmtId="0" fontId="44" fillId="13" borderId="45" applyNumberFormat="0" applyAlignment="0" applyProtection="0">
      <alignment vertical="center"/>
    </xf>
    <xf numFmtId="0" fontId="45" fillId="0" borderId="46" applyNumberFormat="0" applyFill="0" applyAlignment="0" applyProtection="0">
      <alignment vertical="center"/>
    </xf>
    <xf numFmtId="0" fontId="46" fillId="0" borderId="47" applyNumberFormat="0" applyFill="0" applyAlignment="0" applyProtection="0">
      <alignment vertical="center"/>
    </xf>
    <xf numFmtId="0" fontId="47" fillId="14" borderId="0" applyNumberFormat="0" applyBorder="0" applyAlignment="0" applyProtection="0">
      <alignment vertical="center"/>
    </xf>
    <xf numFmtId="0" fontId="48" fillId="15" borderId="0" applyNumberFormat="0" applyBorder="0" applyAlignment="0" applyProtection="0">
      <alignment vertical="center"/>
    </xf>
    <xf numFmtId="0" fontId="49" fillId="16" borderId="0" applyNumberFormat="0" applyBorder="0" applyAlignment="0" applyProtection="0">
      <alignment vertical="center"/>
    </xf>
    <xf numFmtId="0" fontId="50" fillId="17" borderId="0" applyNumberFormat="0" applyBorder="0" applyAlignment="0" applyProtection="0">
      <alignment vertical="center"/>
    </xf>
    <xf numFmtId="0" fontId="51" fillId="18" borderId="0" applyNumberFormat="0" applyBorder="0" applyAlignment="0" applyProtection="0">
      <alignment vertical="center"/>
    </xf>
    <xf numFmtId="0" fontId="51" fillId="19" borderId="0" applyNumberFormat="0" applyBorder="0" applyAlignment="0" applyProtection="0">
      <alignment vertical="center"/>
    </xf>
    <xf numFmtId="0" fontId="50" fillId="20" borderId="0" applyNumberFormat="0" applyBorder="0" applyAlignment="0" applyProtection="0">
      <alignment vertical="center"/>
    </xf>
    <xf numFmtId="0" fontId="50" fillId="21" borderId="0" applyNumberFormat="0" applyBorder="0" applyAlignment="0" applyProtection="0">
      <alignment vertical="center"/>
    </xf>
    <xf numFmtId="0" fontId="51" fillId="22" borderId="0" applyNumberFormat="0" applyBorder="0" applyAlignment="0" applyProtection="0">
      <alignment vertical="center"/>
    </xf>
    <xf numFmtId="0" fontId="51" fillId="23" borderId="0" applyNumberFormat="0" applyBorder="0" applyAlignment="0" applyProtection="0">
      <alignment vertical="center"/>
    </xf>
    <xf numFmtId="0" fontId="50" fillId="24" borderId="0" applyNumberFormat="0" applyBorder="0" applyAlignment="0" applyProtection="0">
      <alignment vertical="center"/>
    </xf>
    <xf numFmtId="0" fontId="50" fillId="25" borderId="0" applyNumberFormat="0" applyBorder="0" applyAlignment="0" applyProtection="0">
      <alignment vertical="center"/>
    </xf>
    <xf numFmtId="0" fontId="51" fillId="26" borderId="0" applyNumberFormat="0" applyBorder="0" applyAlignment="0" applyProtection="0">
      <alignment vertical="center"/>
    </xf>
    <xf numFmtId="0" fontId="51" fillId="2" borderId="0" applyNumberFormat="0" applyBorder="0" applyAlignment="0" applyProtection="0">
      <alignment vertical="center"/>
    </xf>
    <xf numFmtId="0" fontId="50" fillId="27" borderId="0" applyNumberFormat="0" applyBorder="0" applyAlignment="0" applyProtection="0">
      <alignment vertical="center"/>
    </xf>
    <xf numFmtId="0" fontId="50" fillId="28" borderId="0" applyNumberFormat="0" applyBorder="0" applyAlignment="0" applyProtection="0">
      <alignment vertical="center"/>
    </xf>
    <xf numFmtId="0" fontId="51" fillId="29" borderId="0" applyNumberFormat="0" applyBorder="0" applyAlignment="0" applyProtection="0">
      <alignment vertical="center"/>
    </xf>
    <xf numFmtId="0" fontId="51" fillId="30" borderId="0" applyNumberFormat="0" applyBorder="0" applyAlignment="0" applyProtection="0">
      <alignment vertical="center"/>
    </xf>
    <xf numFmtId="0" fontId="50" fillId="31" borderId="0" applyNumberFormat="0" applyBorder="0" applyAlignment="0" applyProtection="0">
      <alignment vertical="center"/>
    </xf>
    <xf numFmtId="0" fontId="50" fillId="32" borderId="0" applyNumberFormat="0" applyBorder="0" applyAlignment="0" applyProtection="0">
      <alignment vertical="center"/>
    </xf>
    <xf numFmtId="0" fontId="51" fillId="33" borderId="0" applyNumberFormat="0" applyBorder="0" applyAlignment="0" applyProtection="0">
      <alignment vertical="center"/>
    </xf>
    <xf numFmtId="0" fontId="51" fillId="34" borderId="0" applyNumberFormat="0" applyBorder="0" applyAlignment="0" applyProtection="0">
      <alignment vertical="center"/>
    </xf>
    <xf numFmtId="0" fontId="50" fillId="35" borderId="0" applyNumberFormat="0" applyBorder="0" applyAlignment="0" applyProtection="0">
      <alignment vertical="center"/>
    </xf>
    <xf numFmtId="0" fontId="50" fillId="36" borderId="0" applyNumberFormat="0" applyBorder="0" applyAlignment="0" applyProtection="0">
      <alignment vertical="center"/>
    </xf>
    <xf numFmtId="0" fontId="51" fillId="37" borderId="0" applyNumberFormat="0" applyBorder="0" applyAlignment="0" applyProtection="0">
      <alignment vertical="center"/>
    </xf>
    <xf numFmtId="0" fontId="51" fillId="38" borderId="0" applyNumberFormat="0" applyBorder="0" applyAlignment="0" applyProtection="0">
      <alignment vertical="center"/>
    </xf>
    <xf numFmtId="0" fontId="50" fillId="39" borderId="0" applyNumberFormat="0" applyBorder="0" applyAlignment="0" applyProtection="0">
      <alignment vertical="center"/>
    </xf>
    <xf numFmtId="0" fontId="52" fillId="0" borderId="0"/>
  </cellStyleXfs>
  <cellXfs count="278">
    <xf numFmtId="0" fontId="0" fillId="0" borderId="0" xfId="0"/>
    <xf numFmtId="0" fontId="1" fillId="0" borderId="0" xfId="0" applyFont="1" applyFill="1"/>
    <xf numFmtId="0" fontId="2" fillId="0" borderId="0" xfId="0" applyFont="1" applyFill="1"/>
    <xf numFmtId="0" fontId="3" fillId="0" borderId="0" xfId="0" applyFont="1" applyFill="1" applyAlignment="1">
      <alignment horizontal="left" vertical="center"/>
    </xf>
    <xf numFmtId="0" fontId="4" fillId="0" borderId="0" xfId="0" applyFont="1" applyFill="1" applyAlignment="1">
      <alignment horizontal="left" vertical="center"/>
    </xf>
    <xf numFmtId="0" fontId="3" fillId="0" borderId="0" xfId="0" applyFont="1" applyAlignment="1">
      <alignment horizontal="left" vertical="center"/>
    </xf>
    <xf numFmtId="0" fontId="5" fillId="0" borderId="0" xfId="0" applyFont="1" applyAlignment="1">
      <alignment horizontal="left" vertical="center"/>
    </xf>
    <xf numFmtId="0" fontId="5" fillId="0" borderId="0" xfId="0" applyFont="1" applyFill="1" applyAlignment="1">
      <alignment horizontal="left" vertical="center"/>
    </xf>
    <xf numFmtId="0" fontId="3" fillId="2" borderId="0" xfId="0" applyFont="1" applyFill="1" applyAlignment="1">
      <alignment horizontal="left" vertical="center"/>
    </xf>
    <xf numFmtId="0" fontId="5" fillId="0" borderId="1" xfId="0" applyFont="1" applyBorder="1" applyAlignment="1">
      <alignment horizontal="left" vertical="center"/>
    </xf>
    <xf numFmtId="0" fontId="3" fillId="0" borderId="0" xfId="0" applyFont="1" applyFill="1" applyBorder="1" applyAlignment="1">
      <alignment horizontal="left" vertical="center"/>
    </xf>
    <xf numFmtId="0" fontId="5" fillId="0" borderId="0" xfId="0" applyFont="1" applyBorder="1" applyAlignment="1">
      <alignment horizontal="left" vertical="center"/>
    </xf>
    <xf numFmtId="0" fontId="3" fillId="2" borderId="0" xfId="0" applyFont="1" applyFill="1" applyBorder="1" applyAlignment="1">
      <alignment horizontal="left" vertical="center"/>
    </xf>
    <xf numFmtId="0" fontId="6" fillId="0" borderId="0" xfId="0" applyFont="1" applyAlignment="1">
      <alignment horizontal="left" vertical="center"/>
    </xf>
    <xf numFmtId="0" fontId="6" fillId="0" borderId="0" xfId="0" applyFont="1" applyFill="1" applyAlignment="1">
      <alignment horizontal="left" vertical="center"/>
    </xf>
    <xf numFmtId="0" fontId="1" fillId="0" borderId="0" xfId="0" applyFont="1"/>
    <xf numFmtId="180" fontId="1" fillId="0" borderId="0" xfId="0" applyNumberFormat="1" applyFont="1" applyFill="1"/>
    <xf numFmtId="180" fontId="1" fillId="0" borderId="0" xfId="0" applyNumberFormat="1" applyFont="1"/>
    <xf numFmtId="180" fontId="7" fillId="0" borderId="0" xfId="0" applyNumberFormat="1" applyFont="1"/>
    <xf numFmtId="0" fontId="1" fillId="0" borderId="0" xfId="0" applyFont="1" applyFill="1" applyAlignment="1">
      <alignment horizontal="center"/>
    </xf>
    <xf numFmtId="0" fontId="1" fillId="0" borderId="0" xfId="0" applyFont="1" applyAlignment="1">
      <alignment horizontal="center"/>
    </xf>
    <xf numFmtId="0" fontId="1" fillId="0" borderId="0" xfId="0" applyFont="1" applyBorder="1" applyAlignment="1">
      <alignment horizontal="center"/>
    </xf>
    <xf numFmtId="0" fontId="1" fillId="3" borderId="0" xfId="0" applyFont="1" applyFill="1" applyAlignment="1">
      <alignment horizontal="center" vertical="center"/>
    </xf>
    <xf numFmtId="0" fontId="8" fillId="0" borderId="0" xfId="0" applyFont="1" applyAlignment="1">
      <alignment horizontal="left"/>
    </xf>
    <xf numFmtId="0" fontId="9" fillId="0" borderId="0" xfId="0" applyFont="1"/>
    <xf numFmtId="0" fontId="8" fillId="0" borderId="0" xfId="0" applyFont="1"/>
    <xf numFmtId="0" fontId="9" fillId="0" borderId="0" xfId="0" applyFont="1" applyAlignment="1"/>
    <xf numFmtId="0" fontId="10" fillId="0" borderId="0" xfId="0" applyFont="1" applyAlignment="1"/>
    <xf numFmtId="0" fontId="10" fillId="0" borderId="0" xfId="0" applyFont="1"/>
    <xf numFmtId="0" fontId="9" fillId="0" borderId="0" xfId="0" applyFont="1" applyAlignment="1">
      <alignment horizontal="left"/>
    </xf>
    <xf numFmtId="0" fontId="11" fillId="0" borderId="0" xfId="0" applyFont="1" applyAlignment="1">
      <alignment horizontal="center"/>
    </xf>
    <xf numFmtId="0" fontId="8" fillId="0" borderId="0" xfId="0" applyFont="1" applyAlignment="1">
      <alignment horizontal="center"/>
    </xf>
    <xf numFmtId="0" fontId="1" fillId="4" borderId="0" xfId="0" applyFont="1" applyFill="1"/>
    <xf numFmtId="0" fontId="12" fillId="4" borderId="0" xfId="0" applyFont="1" applyFill="1" applyAlignment="1">
      <alignment horizontal="center"/>
    </xf>
    <xf numFmtId="0" fontId="13" fillId="4" borderId="0" xfId="0" applyFont="1" applyFill="1"/>
    <xf numFmtId="0" fontId="14" fillId="0" borderId="2"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14" fillId="0" borderId="11" xfId="0" applyFont="1" applyFill="1" applyBorder="1" applyAlignment="1">
      <alignment horizontal="center" vertical="center" wrapText="1"/>
    </xf>
    <xf numFmtId="0" fontId="14" fillId="0" borderId="12" xfId="0" applyFont="1" applyFill="1" applyBorder="1" applyAlignment="1">
      <alignment horizontal="center" vertical="center" wrapTex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17" xfId="0" applyFont="1" applyBorder="1" applyAlignment="1">
      <alignment horizontal="center" vertical="center" wrapText="1"/>
    </xf>
    <xf numFmtId="0" fontId="8" fillId="0" borderId="18" xfId="0" applyFont="1" applyFill="1" applyBorder="1" applyAlignment="1">
      <alignment horizontal="center" vertical="center" wrapText="1"/>
    </xf>
    <xf numFmtId="0" fontId="16" fillId="0" borderId="19" xfId="0" applyFont="1" applyFill="1" applyBorder="1" applyAlignment="1">
      <alignment horizontal="center" vertical="center" wrapText="1"/>
    </xf>
    <xf numFmtId="0" fontId="16" fillId="0" borderId="0" xfId="0" applyFont="1" applyFill="1" applyBorder="1" applyAlignment="1">
      <alignment horizontal="center" vertical="center" wrapText="1"/>
    </xf>
    <xf numFmtId="0" fontId="17" fillId="5" borderId="1" xfId="0" applyFont="1" applyFill="1" applyBorder="1" applyAlignment="1">
      <alignment horizontal="left" vertical="center" wrapText="1"/>
    </xf>
    <xf numFmtId="0" fontId="11" fillId="5" borderId="1" xfId="0" applyFont="1" applyFill="1" applyBorder="1" applyAlignment="1">
      <alignment horizontal="left" vertical="center" wrapText="1"/>
    </xf>
    <xf numFmtId="2" fontId="11" fillId="5" borderId="1" xfId="0" applyNumberFormat="1" applyFont="1" applyFill="1" applyBorder="1" applyAlignment="1">
      <alignment horizontal="left" vertical="center" wrapText="1"/>
    </xf>
    <xf numFmtId="0" fontId="18" fillId="0" borderId="20"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9" fillId="6" borderId="13" xfId="0" applyFont="1" applyFill="1" applyBorder="1" applyAlignment="1">
      <alignment horizontal="left" vertical="center" wrapText="1"/>
    </xf>
    <xf numFmtId="0" fontId="19" fillId="6" borderId="17" xfId="0" applyFont="1" applyFill="1" applyBorder="1" applyAlignment="1">
      <alignment horizontal="left" vertical="center" wrapText="1"/>
    </xf>
    <xf numFmtId="0" fontId="20" fillId="6" borderId="17" xfId="0" applyFont="1" applyFill="1" applyBorder="1" applyAlignment="1">
      <alignment vertical="center" wrapText="1"/>
    </xf>
    <xf numFmtId="0" fontId="14" fillId="7" borderId="21" xfId="0" applyFont="1" applyFill="1" applyBorder="1" applyAlignment="1">
      <alignment horizontal="left" vertical="center" wrapText="1"/>
    </xf>
    <xf numFmtId="0" fontId="21" fillId="7" borderId="21" xfId="0" applyFont="1" applyFill="1" applyBorder="1" applyAlignment="1">
      <alignment horizontal="left" vertical="center" wrapText="1"/>
    </xf>
    <xf numFmtId="0" fontId="14" fillId="7" borderId="21" xfId="0" applyFont="1" applyFill="1" applyBorder="1" applyAlignment="1">
      <alignment horizontal="center" vertical="center" wrapText="1"/>
    </xf>
    <xf numFmtId="2" fontId="22" fillId="7" borderId="21" xfId="0" applyNumberFormat="1" applyFont="1" applyFill="1" applyBorder="1" applyAlignment="1">
      <alignment horizontal="center" vertical="center" wrapText="1"/>
    </xf>
    <xf numFmtId="181" fontId="1" fillId="7" borderId="21" xfId="0" applyNumberFormat="1"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left" vertical="justify" wrapText="1"/>
    </xf>
    <xf numFmtId="0" fontId="1" fillId="0" borderId="1" xfId="0" applyFont="1" applyFill="1" applyBorder="1" applyAlignment="1">
      <alignment horizontal="center" vertical="center" wrapText="1"/>
    </xf>
    <xf numFmtId="181" fontId="1" fillId="0" borderId="1" xfId="0" applyNumberFormat="1" applyFont="1" applyFill="1" applyBorder="1" applyAlignment="1">
      <alignment horizontal="center" vertical="center" wrapText="1"/>
    </xf>
    <xf numFmtId="0" fontId="2" fillId="0" borderId="1" xfId="0" applyFont="1" applyFill="1" applyBorder="1" applyAlignment="1">
      <alignment horizontal="left" vertical="justify" wrapText="1"/>
    </xf>
    <xf numFmtId="0" fontId="14" fillId="7" borderId="1" xfId="0" applyFont="1" applyFill="1" applyBorder="1" applyAlignment="1">
      <alignment horizontal="left" vertical="center" wrapText="1"/>
    </xf>
    <xf numFmtId="0" fontId="21" fillId="7" borderId="1" xfId="0" applyFont="1" applyFill="1" applyBorder="1" applyAlignment="1">
      <alignment horizontal="left" vertical="justify" wrapText="1"/>
    </xf>
    <xf numFmtId="0" fontId="14" fillId="7" borderId="1" xfId="0" applyFont="1" applyFill="1" applyBorder="1" applyAlignment="1">
      <alignment horizontal="center" vertical="center" wrapText="1"/>
    </xf>
    <xf numFmtId="2" fontId="22" fillId="7" borderId="1" xfId="0" applyNumberFormat="1" applyFont="1" applyFill="1" applyBorder="1" applyAlignment="1">
      <alignment horizontal="center" vertical="center" wrapText="1"/>
    </xf>
    <xf numFmtId="181" fontId="1" fillId="7" borderId="1" xfId="0" applyNumberFormat="1" applyFont="1" applyFill="1" applyBorder="1" applyAlignment="1">
      <alignment horizontal="left" vertical="center" wrapText="1"/>
    </xf>
    <xf numFmtId="182" fontId="1" fillId="0" borderId="1" xfId="0" applyNumberFormat="1" applyFont="1" applyFill="1" applyBorder="1" applyAlignment="1">
      <alignment horizontal="left" vertical="justify" wrapText="1"/>
    </xf>
    <xf numFmtId="0" fontId="1" fillId="0" borderId="1" xfId="0" applyFont="1" applyFill="1" applyBorder="1" applyAlignment="1">
      <alignment horizontal="center" vertical="center"/>
    </xf>
    <xf numFmtId="183" fontId="14" fillId="7" borderId="1" xfId="0" applyNumberFormat="1" applyFont="1" applyFill="1" applyBorder="1" applyAlignment="1">
      <alignment horizontal="left" vertical="center" wrapText="1"/>
    </xf>
    <xf numFmtId="0" fontId="1" fillId="0" borderId="1" xfId="0" applyFont="1" applyFill="1" applyBorder="1" applyAlignment="1">
      <alignment horizontal="left" vertical="center"/>
    </xf>
    <xf numFmtId="0" fontId="14" fillId="0" borderId="1" xfId="0" applyFont="1" applyFill="1" applyBorder="1" applyAlignment="1">
      <alignment horizontal="left" vertical="justify" wrapText="1"/>
    </xf>
    <xf numFmtId="0" fontId="9" fillId="0" borderId="1" xfId="0" applyFont="1" applyFill="1" applyBorder="1" applyAlignment="1">
      <alignment horizontal="left" vertical="justify" wrapText="1"/>
    </xf>
    <xf numFmtId="181" fontId="1" fillId="0" borderId="1" xfId="0" applyNumberFormat="1" applyFont="1" applyFill="1" applyBorder="1" applyAlignment="1">
      <alignment horizontal="center" vertical="center"/>
    </xf>
    <xf numFmtId="0" fontId="1" fillId="0" borderId="22" xfId="0" applyFont="1" applyFill="1" applyBorder="1" applyAlignment="1">
      <alignment horizontal="left" vertical="center" wrapText="1"/>
    </xf>
    <xf numFmtId="0" fontId="14" fillId="0" borderId="22" xfId="0" applyFont="1" applyFill="1" applyBorder="1" applyAlignment="1">
      <alignment horizontal="left" vertical="justify" wrapText="1"/>
    </xf>
    <xf numFmtId="0" fontId="1" fillId="0" borderId="22" xfId="0" applyFont="1" applyFill="1" applyBorder="1" applyAlignment="1">
      <alignment horizontal="left" vertical="justify" wrapText="1"/>
    </xf>
    <xf numFmtId="0" fontId="1" fillId="0" borderId="22" xfId="0" applyFont="1" applyFill="1" applyBorder="1" applyAlignment="1">
      <alignment horizontal="center" vertical="center" wrapText="1"/>
    </xf>
    <xf numFmtId="181" fontId="1" fillId="0" borderId="22" xfId="0" applyNumberFormat="1" applyFont="1" applyFill="1" applyBorder="1" applyAlignment="1">
      <alignment horizontal="center" vertical="center" wrapText="1"/>
    </xf>
    <xf numFmtId="0" fontId="21" fillId="7" borderId="21" xfId="0" applyFont="1" applyFill="1" applyBorder="1" applyAlignment="1">
      <alignment horizontal="left" vertical="justify" wrapText="1"/>
    </xf>
    <xf numFmtId="0" fontId="13"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180" fontId="9" fillId="0" borderId="0" xfId="0" applyNumberFormat="1" applyFont="1" applyFill="1"/>
    <xf numFmtId="180" fontId="9" fillId="0" borderId="0" xfId="0" applyNumberFormat="1" applyFont="1"/>
    <xf numFmtId="180" fontId="23" fillId="0" borderId="0" xfId="0" applyNumberFormat="1" applyFont="1"/>
    <xf numFmtId="0" fontId="8" fillId="0" borderId="0" xfId="0" applyFont="1" applyFill="1" applyAlignment="1">
      <alignment horizontal="center"/>
    </xf>
    <xf numFmtId="0" fontId="14" fillId="0" borderId="0" xfId="0" applyFont="1" applyFill="1" applyAlignment="1">
      <alignment horizontal="center" vertical="center"/>
    </xf>
    <xf numFmtId="0" fontId="9" fillId="0" borderId="0" xfId="0" applyFont="1" applyAlignment="1">
      <alignment horizontal="center"/>
    </xf>
    <xf numFmtId="0" fontId="1" fillId="0" borderId="0" xfId="0" applyFont="1" applyFill="1" applyAlignment="1">
      <alignment horizontal="center" vertical="center"/>
    </xf>
    <xf numFmtId="0" fontId="9" fillId="0" borderId="0" xfId="0" applyFont="1" applyFill="1" applyAlignment="1">
      <alignment horizontal="center"/>
    </xf>
    <xf numFmtId="0" fontId="9" fillId="0" borderId="0" xfId="0" applyFont="1" applyBorder="1" applyAlignment="1">
      <alignment horizontal="center"/>
    </xf>
    <xf numFmtId="180" fontId="1" fillId="4" borderId="0" xfId="0" applyNumberFormat="1" applyFont="1" applyFill="1"/>
    <xf numFmtId="180" fontId="7" fillId="4" borderId="0" xfId="0" applyNumberFormat="1" applyFont="1" applyFill="1"/>
    <xf numFmtId="0" fontId="13" fillId="4" borderId="0" xfId="0" applyFont="1" applyFill="1" applyAlignment="1">
      <alignment horizontal="center"/>
    </xf>
    <xf numFmtId="0" fontId="1" fillId="4" borderId="0" xfId="0" applyFont="1" applyFill="1" applyBorder="1" applyAlignment="1">
      <alignment horizontal="center"/>
    </xf>
    <xf numFmtId="0" fontId="1" fillId="4" borderId="0" xfId="0" applyFont="1" applyFill="1" applyAlignment="1">
      <alignment horizontal="center"/>
    </xf>
    <xf numFmtId="0" fontId="3" fillId="4" borderId="0" xfId="0" applyFont="1" applyFill="1" applyAlignment="1">
      <alignment horizontal="center" vertical="center"/>
    </xf>
    <xf numFmtId="0" fontId="1" fillId="0" borderId="10" xfId="0" applyFont="1" applyBorder="1" applyAlignment="1">
      <alignment horizontal="center"/>
    </xf>
    <xf numFmtId="0" fontId="14" fillId="0" borderId="23" xfId="0" applyFont="1" applyFill="1" applyBorder="1" applyAlignment="1">
      <alignment horizontal="center" vertical="center" wrapText="1"/>
    </xf>
    <xf numFmtId="0" fontId="14" fillId="0" borderId="24" xfId="0" applyFont="1" applyFill="1" applyBorder="1" applyAlignment="1">
      <alignment horizontal="center" vertical="center" wrapText="1"/>
    </xf>
    <xf numFmtId="0" fontId="12" fillId="3" borderId="25" xfId="0" applyFont="1" applyFill="1" applyBorder="1" applyAlignment="1">
      <alignment horizontal="center" vertical="center"/>
    </xf>
    <xf numFmtId="180" fontId="14" fillId="0" borderId="12" xfId="0" applyNumberFormat="1" applyFont="1" applyFill="1" applyBorder="1" applyAlignment="1">
      <alignment horizontal="center" vertical="center" wrapText="1"/>
    </xf>
    <xf numFmtId="0" fontId="14" fillId="0" borderId="26" xfId="0" applyFont="1" applyFill="1" applyBorder="1" applyAlignment="1">
      <alignment horizontal="center" vertical="center" wrapText="1"/>
    </xf>
    <xf numFmtId="0" fontId="14" fillId="3" borderId="27" xfId="0" applyFont="1" applyFill="1" applyBorder="1" applyAlignment="1">
      <alignment horizontal="center" vertical="center" wrapText="1"/>
    </xf>
    <xf numFmtId="184" fontId="15" fillId="0" borderId="17" xfId="0" applyNumberFormat="1" applyFont="1" applyBorder="1" applyAlignment="1">
      <alignment horizontal="center" vertical="center" wrapText="1"/>
    </xf>
    <xf numFmtId="0" fontId="15" fillId="0" borderId="17" xfId="0" applyFont="1" applyFill="1" applyBorder="1" applyAlignment="1">
      <alignment horizontal="center" vertical="center" wrapText="1"/>
    </xf>
    <xf numFmtId="0" fontId="15" fillId="0" borderId="28" xfId="0" applyFont="1" applyBorder="1" applyAlignment="1">
      <alignment horizontal="center" vertical="center" wrapText="1"/>
    </xf>
    <xf numFmtId="0" fontId="15" fillId="3" borderId="17" xfId="0" applyFont="1" applyFill="1" applyBorder="1" applyAlignment="1">
      <alignment horizontal="center" vertical="center" wrapText="1"/>
    </xf>
    <xf numFmtId="180" fontId="11" fillId="5" borderId="1" xfId="0" applyNumberFormat="1" applyFont="1" applyFill="1" applyBorder="1" applyAlignment="1">
      <alignment horizontal="center" vertical="center" wrapText="1"/>
    </xf>
    <xf numFmtId="185" fontId="11" fillId="5" borderId="1" xfId="0" applyNumberFormat="1" applyFont="1" applyFill="1" applyBorder="1" applyAlignment="1">
      <alignment horizontal="center" vertical="center" wrapText="1"/>
    </xf>
    <xf numFmtId="0" fontId="11" fillId="5" borderId="1" xfId="0" applyFont="1" applyFill="1" applyBorder="1" applyAlignment="1">
      <alignment horizontal="center" vertical="center" wrapText="1"/>
    </xf>
    <xf numFmtId="185" fontId="24" fillId="5" borderId="1" xfId="0" applyNumberFormat="1" applyFont="1" applyFill="1" applyBorder="1" applyAlignment="1">
      <alignment horizontal="center" vertical="center" wrapText="1"/>
    </xf>
    <xf numFmtId="0" fontId="24" fillId="5" borderId="1" xfId="0" applyFont="1" applyFill="1" applyBorder="1" applyAlignment="1">
      <alignment horizontal="center" vertical="center" wrapText="1"/>
    </xf>
    <xf numFmtId="0" fontId="25" fillId="5" borderId="1" xfId="0" applyFont="1" applyFill="1" applyBorder="1" applyAlignment="1">
      <alignment horizontal="center" vertical="center"/>
    </xf>
    <xf numFmtId="2" fontId="20" fillId="6" borderId="17" xfId="0" applyNumberFormat="1" applyFont="1" applyFill="1" applyBorder="1" applyAlignment="1">
      <alignment horizontal="center" vertical="center" wrapText="1"/>
    </xf>
    <xf numFmtId="0" fontId="20" fillId="6" borderId="14" xfId="0" applyFont="1" applyFill="1" applyBorder="1" applyAlignment="1">
      <alignment horizontal="center" vertical="center" wrapText="1"/>
    </xf>
    <xf numFmtId="0" fontId="20" fillId="6" borderId="15" xfId="0" applyFont="1" applyFill="1" applyBorder="1" applyAlignment="1">
      <alignment horizontal="center" vertical="center" wrapText="1"/>
    </xf>
    <xf numFmtId="0" fontId="20" fillId="6" borderId="16" xfId="0" applyFont="1" applyFill="1" applyBorder="1" applyAlignment="1">
      <alignment horizontal="center" vertical="center" wrapText="1"/>
    </xf>
    <xf numFmtId="2" fontId="26" fillId="6" borderId="16" xfId="0" applyNumberFormat="1" applyFont="1" applyFill="1" applyBorder="1" applyAlignment="1">
      <alignment horizontal="center" vertical="center"/>
    </xf>
    <xf numFmtId="180" fontId="1" fillId="7" borderId="21" xfId="0" applyNumberFormat="1" applyFont="1" applyFill="1" applyBorder="1" applyAlignment="1">
      <alignment horizontal="left" vertical="center" wrapText="1"/>
    </xf>
    <xf numFmtId="0" fontId="1" fillId="7" borderId="21" xfId="0" applyFont="1" applyFill="1" applyBorder="1" applyAlignment="1">
      <alignment horizontal="center" vertical="center" wrapText="1"/>
    </xf>
    <xf numFmtId="180" fontId="1" fillId="0" borderId="1" xfId="0" applyNumberFormat="1" applyFont="1" applyFill="1" applyBorder="1" applyAlignment="1">
      <alignment horizontal="center" vertical="center" wrapText="1"/>
    </xf>
    <xf numFmtId="184" fontId="1" fillId="0"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xf>
    <xf numFmtId="181" fontId="2" fillId="0" borderId="1" xfId="0" applyNumberFormat="1" applyFont="1" applyFill="1" applyBorder="1" applyAlignment="1">
      <alignment horizontal="center" vertical="center" wrapText="1"/>
    </xf>
    <xf numFmtId="0" fontId="1" fillId="0" borderId="29" xfId="0" applyFont="1" applyFill="1" applyBorder="1" applyAlignment="1">
      <alignment horizontal="center" vertical="center" wrapText="1"/>
    </xf>
    <xf numFmtId="0" fontId="1" fillId="0" borderId="30" xfId="0" applyFont="1" applyFill="1" applyBorder="1" applyAlignment="1">
      <alignment horizontal="center" vertical="center" wrapText="1"/>
    </xf>
    <xf numFmtId="0" fontId="1" fillId="0" borderId="31" xfId="0" applyFont="1" applyFill="1" applyBorder="1" applyAlignment="1">
      <alignment horizontal="center" vertical="center" wrapText="1"/>
    </xf>
    <xf numFmtId="180" fontId="2" fillId="0" borderId="1" xfId="0" applyNumberFormat="1" applyFont="1" applyFill="1" applyBorder="1" applyAlignment="1">
      <alignment horizontal="center" vertical="center" wrapText="1"/>
    </xf>
    <xf numFmtId="180" fontId="1" fillId="7" borderId="1" xfId="0" applyNumberFormat="1" applyFont="1" applyFill="1" applyBorder="1" applyAlignment="1">
      <alignment horizontal="left" vertical="center" wrapText="1"/>
    </xf>
    <xf numFmtId="0" fontId="1" fillId="0" borderId="2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3" borderId="1" xfId="0" applyFont="1" applyFill="1" applyBorder="1" applyAlignment="1">
      <alignment horizontal="center" vertical="center"/>
    </xf>
    <xf numFmtId="1" fontId="1" fillId="0" borderId="1" xfId="0" applyNumberFormat="1" applyFont="1" applyFill="1" applyBorder="1" applyAlignment="1">
      <alignment horizontal="center" vertical="center" wrapText="1"/>
    </xf>
    <xf numFmtId="2" fontId="2" fillId="0" borderId="1" xfId="0" applyNumberFormat="1" applyFont="1" applyFill="1" applyBorder="1" applyAlignment="1">
      <alignment horizontal="center" vertical="center" wrapText="1"/>
    </xf>
    <xf numFmtId="180" fontId="1" fillId="0" borderId="22" xfId="0" applyNumberFormat="1" applyFont="1" applyFill="1" applyBorder="1" applyAlignment="1">
      <alignment horizontal="center" vertical="center" wrapText="1"/>
    </xf>
    <xf numFmtId="0" fontId="3" fillId="3" borderId="22" xfId="0" applyFont="1" applyFill="1" applyBorder="1" applyAlignment="1">
      <alignment horizontal="center" vertical="center"/>
    </xf>
    <xf numFmtId="2" fontId="27" fillId="6" borderId="16" xfId="0" applyNumberFormat="1" applyFont="1" applyFill="1" applyBorder="1" applyAlignment="1">
      <alignment horizontal="center" vertical="center"/>
    </xf>
    <xf numFmtId="2" fontId="1" fillId="0" borderId="1" xfId="0" applyNumberFormat="1" applyFont="1" applyFill="1" applyBorder="1" applyAlignment="1">
      <alignment horizontal="center" vertical="center" wrapText="1"/>
    </xf>
    <xf numFmtId="0" fontId="12" fillId="3" borderId="15" xfId="0" applyFont="1" applyFill="1" applyBorder="1" applyAlignment="1">
      <alignment horizontal="center" vertical="center"/>
    </xf>
    <xf numFmtId="0" fontId="12" fillId="3" borderId="32" xfId="0" applyFont="1" applyFill="1" applyBorder="1" applyAlignment="1">
      <alignment horizontal="center" vertical="center"/>
    </xf>
    <xf numFmtId="0" fontId="14" fillId="3" borderId="21" xfId="0" applyFont="1" applyFill="1" applyBorder="1" applyAlignment="1">
      <alignment horizontal="center" vertical="center" wrapText="1"/>
    </xf>
    <xf numFmtId="1" fontId="14" fillId="0" borderId="33" xfId="0" applyNumberFormat="1" applyFont="1" applyFill="1" applyBorder="1" applyAlignment="1">
      <alignment horizontal="center" vertical="center" wrapText="1"/>
    </xf>
    <xf numFmtId="2" fontId="28" fillId="5" borderId="28" xfId="0" applyNumberFormat="1" applyFont="1" applyFill="1" applyBorder="1" applyAlignment="1">
      <alignment horizontal="center" vertical="center" wrapText="1"/>
    </xf>
    <xf numFmtId="0" fontId="4" fillId="0" borderId="0" xfId="0" applyFont="1" applyFill="1" applyBorder="1" applyAlignment="1">
      <alignment horizontal="left" vertical="center"/>
    </xf>
    <xf numFmtId="2" fontId="20" fillId="6" borderId="28" xfId="0" applyNumberFormat="1" applyFont="1" applyFill="1" applyBorder="1" applyAlignment="1">
      <alignment horizontal="center" vertical="center" wrapText="1"/>
    </xf>
    <xf numFmtId="2" fontId="3" fillId="7" borderId="21" xfId="0" applyNumberFormat="1" applyFont="1" applyFill="1" applyBorder="1" applyAlignment="1">
      <alignment horizontal="center" vertical="center"/>
    </xf>
    <xf numFmtId="9" fontId="3" fillId="0" borderId="1" xfId="3" applyFont="1" applyFill="1" applyBorder="1" applyAlignment="1">
      <alignment horizontal="center" vertical="center"/>
    </xf>
    <xf numFmtId="0" fontId="5" fillId="0" borderId="0" xfId="0" applyFont="1" applyFill="1" applyBorder="1" applyAlignment="1">
      <alignment horizontal="left" vertical="center"/>
    </xf>
    <xf numFmtId="0" fontId="3" fillId="0" borderId="0" xfId="0" applyFont="1" applyBorder="1" applyAlignment="1">
      <alignment horizontal="left" vertical="center"/>
    </xf>
    <xf numFmtId="1" fontId="3" fillId="7" borderId="1" xfId="0" applyNumberFormat="1" applyFont="1" applyFill="1" applyBorder="1" applyAlignment="1">
      <alignment horizontal="center" vertical="center"/>
    </xf>
    <xf numFmtId="2" fontId="3" fillId="7" borderId="1" xfId="0" applyNumberFormat="1" applyFont="1" applyFill="1" applyBorder="1" applyAlignment="1">
      <alignment horizontal="center" vertical="center"/>
    </xf>
    <xf numFmtId="2" fontId="3" fillId="3" borderId="1" xfId="0" applyNumberFormat="1" applyFont="1" applyFill="1" applyBorder="1" applyAlignment="1">
      <alignment horizontal="center" vertical="center"/>
    </xf>
    <xf numFmtId="2" fontId="5" fillId="3" borderId="1" xfId="0" applyNumberFormat="1" applyFont="1" applyFill="1" applyBorder="1" applyAlignment="1">
      <alignment horizontal="center" vertical="center"/>
    </xf>
    <xf numFmtId="0" fontId="29" fillId="0" borderId="1" xfId="0" applyFont="1" applyFill="1" applyBorder="1" applyAlignment="1">
      <alignment horizontal="center" vertical="center" wrapText="1"/>
    </xf>
    <xf numFmtId="1" fontId="29" fillId="0" borderId="1" xfId="0" applyNumberFormat="1" applyFont="1" applyFill="1" applyBorder="1" applyAlignment="1">
      <alignment horizontal="center" vertical="center" wrapText="1"/>
    </xf>
    <xf numFmtId="1" fontId="22" fillId="7"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2" fillId="0" borderId="1" xfId="0" applyFont="1" applyFill="1" applyBorder="1" applyAlignment="1">
      <alignment horizontal="left" vertical="center" wrapText="1"/>
    </xf>
    <xf numFmtId="0" fontId="1" fillId="0" borderId="29" xfId="0" applyFont="1" applyFill="1" applyBorder="1" applyAlignment="1">
      <alignment horizontal="left" vertical="justify" wrapText="1"/>
    </xf>
    <xf numFmtId="0" fontId="1" fillId="0" borderId="30" xfId="0" applyFont="1" applyFill="1" applyBorder="1" applyAlignment="1">
      <alignment horizontal="left" vertical="justify" wrapText="1"/>
    </xf>
    <xf numFmtId="0" fontId="1" fillId="0" borderId="31" xfId="0" applyFont="1" applyFill="1" applyBorder="1" applyAlignment="1">
      <alignment horizontal="left" vertical="justify" wrapText="1"/>
    </xf>
    <xf numFmtId="0" fontId="29" fillId="0" borderId="1" xfId="0" applyFont="1" applyFill="1" applyBorder="1" applyAlignment="1">
      <alignment horizontal="left" vertical="center" wrapText="1"/>
    </xf>
    <xf numFmtId="181" fontId="29" fillId="0" borderId="1" xfId="0" applyNumberFormat="1" applyFont="1" applyFill="1" applyBorder="1" applyAlignment="1">
      <alignment horizontal="center" vertical="center" wrapText="1"/>
    </xf>
    <xf numFmtId="0" fontId="13" fillId="0" borderId="22" xfId="0" applyFont="1" applyFill="1" applyBorder="1" applyAlignment="1">
      <alignment horizontal="left" vertical="center" wrapText="1"/>
    </xf>
    <xf numFmtId="0" fontId="1" fillId="0" borderId="29" xfId="0" applyFont="1" applyFill="1" applyBorder="1" applyAlignment="1">
      <alignment horizontal="left" vertical="center" wrapText="1"/>
    </xf>
    <xf numFmtId="0" fontId="1" fillId="0" borderId="30" xfId="0" applyFont="1" applyFill="1" applyBorder="1" applyAlignment="1">
      <alignment horizontal="left" vertical="center" wrapText="1"/>
    </xf>
    <xf numFmtId="0" fontId="1" fillId="0" borderId="31" xfId="0" applyFont="1" applyFill="1" applyBorder="1" applyAlignment="1">
      <alignment horizontal="left" vertical="center" wrapText="1"/>
    </xf>
    <xf numFmtId="0" fontId="1" fillId="0" borderId="1" xfId="0" applyNumberFormat="1" applyFont="1" applyFill="1" applyBorder="1" applyAlignment="1">
      <alignment horizontal="center" vertical="center" wrapText="1"/>
    </xf>
    <xf numFmtId="0" fontId="14" fillId="0" borderId="1" xfId="0" applyFont="1" applyFill="1" applyBorder="1" applyAlignment="1">
      <alignment horizontal="left" vertical="center"/>
    </xf>
    <xf numFmtId="49" fontId="1" fillId="0" borderId="1" xfId="0" applyNumberFormat="1" applyFont="1" applyFill="1" applyBorder="1" applyAlignment="1">
      <alignment horizontal="left" vertical="center" wrapText="1"/>
    </xf>
    <xf numFmtId="0" fontId="1" fillId="0" borderId="1" xfId="0" applyNumberFormat="1" applyFont="1" applyFill="1" applyBorder="1" applyAlignment="1">
      <alignment horizontal="left" vertical="center" wrapText="1"/>
    </xf>
    <xf numFmtId="2" fontId="29" fillId="0" borderId="1" xfId="0" applyNumberFormat="1" applyFont="1" applyFill="1" applyBorder="1" applyAlignment="1">
      <alignment horizontal="center" vertical="center" wrapText="1"/>
    </xf>
    <xf numFmtId="0" fontId="1" fillId="7" borderId="1" xfId="0" applyFont="1" applyFill="1" applyBorder="1" applyAlignment="1">
      <alignment horizontal="center" vertical="center" wrapText="1"/>
    </xf>
    <xf numFmtId="186" fontId="2" fillId="0" borderId="1" xfId="0" applyNumberFormat="1" applyFont="1" applyFill="1" applyBorder="1" applyAlignment="1">
      <alignment horizontal="center" vertical="center" wrapText="1"/>
    </xf>
    <xf numFmtId="186" fontId="1" fillId="0" borderId="1" xfId="0" applyNumberFormat="1" applyFont="1" applyFill="1" applyBorder="1" applyAlignment="1">
      <alignment horizontal="center" vertical="center" wrapText="1"/>
    </xf>
    <xf numFmtId="186" fontId="1" fillId="0" borderId="22" xfId="0" applyNumberFormat="1" applyFont="1" applyFill="1" applyBorder="1" applyAlignment="1">
      <alignment horizontal="center" vertical="center" wrapText="1"/>
    </xf>
    <xf numFmtId="0" fontId="20" fillId="6" borderId="17" xfId="0" applyFont="1" applyFill="1" applyBorder="1" applyAlignment="1">
      <alignment horizontal="center" vertical="center" wrapText="1"/>
    </xf>
    <xf numFmtId="0" fontId="5" fillId="3" borderId="22" xfId="0" applyFont="1" applyFill="1" applyBorder="1" applyAlignment="1">
      <alignment horizontal="center" vertical="center"/>
    </xf>
    <xf numFmtId="180" fontId="29" fillId="0" borderId="1" xfId="0" applyNumberFormat="1" applyFont="1" applyFill="1" applyBorder="1" applyAlignment="1">
      <alignment horizontal="center" vertical="center" wrapText="1"/>
    </xf>
    <xf numFmtId="0" fontId="3" fillId="7" borderId="1" xfId="0" applyFont="1" applyFill="1" applyBorder="1" applyAlignment="1">
      <alignment horizontal="center" vertical="center"/>
    </xf>
    <xf numFmtId="0" fontId="3" fillId="7" borderId="21" xfId="0" applyFont="1" applyFill="1" applyBorder="1" applyAlignment="1">
      <alignment horizontal="center" vertical="center"/>
    </xf>
    <xf numFmtId="0" fontId="5" fillId="0" borderId="31" xfId="0" applyFont="1" applyBorder="1" applyAlignment="1">
      <alignment horizontal="left" vertical="center"/>
    </xf>
    <xf numFmtId="0" fontId="30" fillId="0" borderId="1" xfId="0" applyFont="1" applyFill="1" applyBorder="1" applyAlignment="1">
      <alignment horizontal="left" vertical="center" wrapText="1"/>
    </xf>
    <xf numFmtId="181" fontId="2" fillId="0" borderId="1" xfId="0" applyNumberFormat="1" applyFont="1" applyFill="1" applyBorder="1" applyAlignment="1">
      <alignment horizontal="center" vertical="center"/>
    </xf>
    <xf numFmtId="49" fontId="1" fillId="0" borderId="22" xfId="0" applyNumberFormat="1" applyFont="1" applyFill="1" applyBorder="1" applyAlignment="1">
      <alignment horizontal="left" vertical="center" wrapText="1"/>
    </xf>
    <xf numFmtId="0" fontId="29" fillId="0" borderId="1" xfId="49" applyFont="1" applyFill="1" applyBorder="1" applyAlignment="1">
      <alignment horizontal="center" vertical="center" wrapText="1"/>
    </xf>
    <xf numFmtId="0" fontId="7" fillId="0" borderId="1" xfId="0" applyFont="1" applyFill="1" applyBorder="1" applyAlignment="1">
      <alignment horizontal="left" vertical="center" wrapText="1"/>
    </xf>
    <xf numFmtId="0" fontId="14" fillId="0" borderId="22" xfId="0" applyFont="1" applyFill="1" applyBorder="1" applyAlignment="1">
      <alignment horizontal="left" vertical="center" wrapText="1"/>
    </xf>
    <xf numFmtId="0" fontId="1" fillId="0" borderId="34" xfId="0" applyFont="1" applyFill="1" applyBorder="1" applyAlignment="1">
      <alignment horizontal="left" vertical="justify" wrapText="1"/>
    </xf>
    <xf numFmtId="0" fontId="1" fillId="0" borderId="35" xfId="0" applyFont="1" applyFill="1" applyBorder="1" applyAlignment="1">
      <alignment horizontal="left" vertical="justify" wrapText="1"/>
    </xf>
    <xf numFmtId="0" fontId="1" fillId="0" borderId="36" xfId="0" applyFont="1" applyFill="1" applyBorder="1" applyAlignment="1">
      <alignment horizontal="left" vertical="justify" wrapText="1"/>
    </xf>
    <xf numFmtId="0" fontId="13" fillId="0" borderId="22" xfId="0" applyFont="1" applyFill="1" applyBorder="1" applyAlignment="1">
      <alignment horizontal="left" vertical="center" wrapText="1"/>
    </xf>
    <xf numFmtId="0" fontId="14" fillId="0" borderId="22" xfId="0" applyFont="1" applyFill="1" applyBorder="1" applyAlignment="1">
      <alignment horizontal="left" vertical="center" wrapText="1"/>
    </xf>
    <xf numFmtId="0" fontId="1" fillId="0" borderId="22" xfId="0" applyFont="1" applyFill="1" applyBorder="1" applyAlignment="1">
      <alignment horizontal="center" vertical="center" wrapText="1"/>
    </xf>
    <xf numFmtId="181" fontId="1" fillId="0" borderId="22" xfId="0" applyNumberFormat="1" applyFont="1" applyFill="1" applyBorder="1" applyAlignment="1">
      <alignment horizontal="center" vertical="center" wrapText="1"/>
    </xf>
    <xf numFmtId="0" fontId="20" fillId="8" borderId="21" xfId="0" applyFont="1" applyFill="1" applyBorder="1" applyAlignment="1">
      <alignment horizontal="left" vertical="center" wrapText="1"/>
    </xf>
    <xf numFmtId="0" fontId="20" fillId="8" borderId="21" xfId="0" applyFont="1" applyFill="1" applyBorder="1" applyAlignment="1">
      <alignment vertical="center" wrapText="1"/>
    </xf>
    <xf numFmtId="185" fontId="1" fillId="0" borderId="1" xfId="0" applyNumberFormat="1" applyFont="1" applyFill="1" applyBorder="1" applyAlignment="1">
      <alignment horizontal="center" vertical="center" wrapText="1"/>
    </xf>
    <xf numFmtId="185" fontId="1" fillId="0" borderId="22" xfId="0" applyNumberFormat="1" applyFont="1" applyFill="1" applyBorder="1" applyAlignment="1">
      <alignment horizontal="center" vertical="center" wrapText="1"/>
    </xf>
    <xf numFmtId="180" fontId="1" fillId="0" borderId="1" xfId="49" applyNumberFormat="1" applyFont="1" applyFill="1" applyBorder="1" applyAlignment="1">
      <alignment horizontal="center" vertical="center"/>
    </xf>
    <xf numFmtId="180" fontId="1" fillId="0" borderId="22" xfId="0" applyNumberFormat="1" applyFont="1" applyFill="1" applyBorder="1" applyAlignment="1">
      <alignment horizontal="center" vertical="center" wrapText="1"/>
    </xf>
    <xf numFmtId="180" fontId="1" fillId="0" borderId="1" xfId="0" applyNumberFormat="1" applyFont="1" applyFill="1" applyBorder="1" applyAlignment="1">
      <alignment horizontal="center" vertical="center" wrapText="1"/>
    </xf>
    <xf numFmtId="0" fontId="3" fillId="0" borderId="22" xfId="0" applyFont="1" applyFill="1" applyBorder="1" applyAlignment="1">
      <alignment horizontal="center" vertical="center"/>
    </xf>
    <xf numFmtId="0" fontId="3" fillId="6" borderId="16" xfId="0" applyFont="1" applyFill="1" applyBorder="1" applyAlignment="1">
      <alignment horizontal="center" vertical="center"/>
    </xf>
    <xf numFmtId="2" fontId="20" fillId="8" borderId="21" xfId="0" applyNumberFormat="1" applyFont="1" applyFill="1" applyBorder="1" applyAlignment="1">
      <alignment horizontal="center" vertical="center" wrapText="1"/>
    </xf>
    <xf numFmtId="0" fontId="20" fillId="8" borderId="37" xfId="0" applyFont="1" applyFill="1" applyBorder="1" applyAlignment="1">
      <alignment horizontal="center" vertical="center" wrapText="1"/>
    </xf>
    <xf numFmtId="0" fontId="20" fillId="8" borderId="38" xfId="0" applyFont="1" applyFill="1" applyBorder="1" applyAlignment="1">
      <alignment horizontal="center" vertical="center" wrapText="1"/>
    </xf>
    <xf numFmtId="0" fontId="20" fillId="8" borderId="39" xfId="0" applyFont="1" applyFill="1" applyBorder="1" applyAlignment="1">
      <alignment horizontal="center" vertical="center" wrapText="1"/>
    </xf>
    <xf numFmtId="2" fontId="20" fillId="8" borderId="39" xfId="0" applyNumberFormat="1" applyFont="1" applyFill="1" applyBorder="1" applyAlignment="1">
      <alignment horizontal="center" vertical="center" wrapText="1"/>
    </xf>
    <xf numFmtId="1" fontId="20" fillId="8" borderId="21" xfId="0" applyNumberFormat="1" applyFont="1" applyFill="1" applyBorder="1" applyAlignment="1">
      <alignment horizontal="center" vertical="center" wrapText="1"/>
    </xf>
    <xf numFmtId="0" fontId="20" fillId="8" borderId="21" xfId="0" applyFont="1" applyFill="1" applyBorder="1" applyAlignment="1">
      <alignment horizontal="center" vertical="center" wrapText="1"/>
    </xf>
    <xf numFmtId="0" fontId="14" fillId="0" borderId="1" xfId="0" applyFont="1" applyFill="1" applyBorder="1" applyAlignment="1">
      <alignment horizontal="left" vertical="top" wrapText="1"/>
    </xf>
    <xf numFmtId="181" fontId="1" fillId="0" borderId="1" xfId="0" applyNumberFormat="1" applyFont="1" applyFill="1" applyBorder="1" applyAlignment="1">
      <alignment horizontal="left" vertical="center" wrapText="1"/>
    </xf>
    <xf numFmtId="0" fontId="14" fillId="0" borderId="29" xfId="0" applyFont="1" applyFill="1" applyBorder="1" applyAlignment="1">
      <alignment horizontal="left" vertical="justify" wrapText="1"/>
    </xf>
    <xf numFmtId="0" fontId="14" fillId="0" borderId="30" xfId="0" applyFont="1" applyFill="1" applyBorder="1" applyAlignment="1">
      <alignment horizontal="left" vertical="justify" wrapText="1"/>
    </xf>
    <xf numFmtId="0" fontId="14" fillId="0" borderId="31" xfId="0" applyFont="1" applyFill="1" applyBorder="1" applyAlignment="1">
      <alignment horizontal="left" vertical="justify" wrapText="1"/>
    </xf>
    <xf numFmtId="0" fontId="20" fillId="8" borderId="1" xfId="0" applyFont="1" applyFill="1" applyBorder="1" applyAlignment="1">
      <alignment horizontal="left" vertical="center" wrapText="1"/>
    </xf>
    <xf numFmtId="0" fontId="20" fillId="8" borderId="1" xfId="0" applyFont="1" applyFill="1" applyBorder="1" applyAlignment="1">
      <alignment vertical="center" wrapText="1"/>
    </xf>
    <xf numFmtId="180" fontId="1" fillId="0" borderId="1" xfId="0" applyNumberFormat="1" applyFont="1" applyFill="1" applyBorder="1" applyAlignment="1">
      <alignment horizontal="center" vertical="center"/>
    </xf>
    <xf numFmtId="182" fontId="1" fillId="0" borderId="1" xfId="0" applyNumberFormat="1" applyFont="1" applyFill="1" applyBorder="1" applyAlignment="1">
      <alignment horizontal="center" vertical="center" wrapText="1"/>
    </xf>
    <xf numFmtId="2" fontId="20" fillId="8" borderId="1" xfId="0" applyNumberFormat="1" applyFont="1" applyFill="1" applyBorder="1" applyAlignment="1">
      <alignment horizontal="center" vertical="center" wrapText="1"/>
    </xf>
    <xf numFmtId="0" fontId="20" fillId="8" borderId="1" xfId="0" applyFont="1" applyFill="1" applyBorder="1" applyAlignment="1">
      <alignment horizontal="center" vertical="center" wrapText="1"/>
    </xf>
    <xf numFmtId="0" fontId="20" fillId="8" borderId="29" xfId="0" applyFont="1" applyFill="1" applyBorder="1" applyAlignment="1">
      <alignment horizontal="center" vertical="center" wrapText="1"/>
    </xf>
    <xf numFmtId="0" fontId="20" fillId="8" borderId="30" xfId="0" applyFont="1" applyFill="1" applyBorder="1" applyAlignment="1">
      <alignment horizontal="center" vertical="center" wrapText="1"/>
    </xf>
    <xf numFmtId="0" fontId="20" fillId="8" borderId="31" xfId="0" applyFont="1" applyFill="1" applyBorder="1" applyAlignment="1">
      <alignment horizontal="center" vertical="center" wrapText="1"/>
    </xf>
    <xf numFmtId="1" fontId="20" fillId="8" borderId="1" xfId="0" applyNumberFormat="1" applyFont="1" applyFill="1" applyBorder="1" applyAlignment="1">
      <alignment horizontal="center" vertical="center" wrapText="1"/>
    </xf>
    <xf numFmtId="49" fontId="14" fillId="0" borderId="1" xfId="0" applyNumberFormat="1"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49" fontId="31"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22" fillId="3" borderId="1" xfId="0" applyFont="1" applyFill="1" applyBorder="1" applyAlignment="1">
      <alignment horizontal="center" vertical="center"/>
    </xf>
    <xf numFmtId="181" fontId="22" fillId="7" borderId="1" xfId="0" applyNumberFormat="1" applyFont="1" applyFill="1" applyBorder="1" applyAlignment="1">
      <alignment horizontal="center" vertical="center" wrapText="1"/>
    </xf>
    <xf numFmtId="1" fontId="5" fillId="0" borderId="0" xfId="0" applyNumberFormat="1" applyFont="1" applyFill="1" applyBorder="1" applyAlignment="1">
      <alignment horizontal="left" vertical="center"/>
    </xf>
    <xf numFmtId="0" fontId="28" fillId="6" borderId="13" xfId="0" applyFont="1" applyFill="1" applyBorder="1" applyAlignment="1">
      <alignment horizontal="left" vertical="center" wrapText="1"/>
    </xf>
    <xf numFmtId="0" fontId="28" fillId="6" borderId="17" xfId="0" applyFont="1" applyFill="1" applyBorder="1" applyAlignment="1">
      <alignment horizontal="left" vertical="center" wrapText="1"/>
    </xf>
    <xf numFmtId="1" fontId="1" fillId="0" borderId="22" xfId="0" applyNumberFormat="1" applyFont="1" applyFill="1" applyBorder="1" applyAlignment="1">
      <alignment horizontal="center" vertical="center" wrapText="1"/>
    </xf>
    <xf numFmtId="181" fontId="1" fillId="0" borderId="22" xfId="0" applyNumberFormat="1" applyFont="1" applyFill="1" applyBorder="1" applyAlignment="1">
      <alignment horizontal="left" vertical="center" wrapText="1"/>
    </xf>
    <xf numFmtId="0" fontId="19" fillId="6" borderId="1" xfId="0" applyFont="1" applyFill="1" applyBorder="1" applyAlignment="1">
      <alignment horizontal="left" vertical="center" wrapText="1"/>
    </xf>
    <xf numFmtId="0" fontId="20" fillId="6" borderId="1" xfId="0" applyFont="1" applyFill="1" applyBorder="1" applyAlignment="1">
      <alignment vertical="center" wrapText="1"/>
    </xf>
    <xf numFmtId="0" fontId="2" fillId="4" borderId="0" xfId="0" applyFont="1" applyFill="1"/>
    <xf numFmtId="0" fontId="1" fillId="4" borderId="38" xfId="0" applyFont="1" applyFill="1" applyBorder="1" applyAlignment="1">
      <alignment horizontal="center"/>
    </xf>
    <xf numFmtId="2" fontId="1" fillId="0" borderId="22" xfId="0" applyNumberFormat="1" applyFont="1" applyFill="1" applyBorder="1" applyAlignment="1">
      <alignment horizontal="center" vertical="center" wrapText="1"/>
    </xf>
    <xf numFmtId="0" fontId="22" fillId="3" borderId="22" xfId="0" applyFont="1" applyFill="1" applyBorder="1" applyAlignment="1">
      <alignment horizontal="center" vertical="center"/>
    </xf>
    <xf numFmtId="2" fontId="20" fillId="6" borderId="16" xfId="0" applyNumberFormat="1" applyFont="1" applyFill="1" applyBorder="1" applyAlignment="1">
      <alignment horizontal="center" vertical="center" wrapText="1"/>
    </xf>
    <xf numFmtId="49" fontId="3" fillId="3" borderId="1" xfId="0" applyNumberFormat="1" applyFont="1" applyFill="1" applyBorder="1" applyAlignment="1">
      <alignment horizontal="center" vertical="center"/>
    </xf>
    <xf numFmtId="187" fontId="1" fillId="0" borderId="1" xfId="0" applyNumberFormat="1" applyFont="1" applyFill="1" applyBorder="1" applyAlignment="1">
      <alignment horizontal="center" vertical="center" wrapText="1"/>
    </xf>
    <xf numFmtId="2" fontId="20" fillId="6" borderId="1" xfId="0" applyNumberFormat="1" applyFont="1" applyFill="1" applyBorder="1" applyAlignment="1">
      <alignment horizontal="center" vertical="center" wrapText="1"/>
    </xf>
    <xf numFmtId="0" fontId="20" fillId="6" borderId="1" xfId="0" applyFont="1" applyFill="1" applyBorder="1" applyAlignment="1">
      <alignment horizontal="center" vertical="center" wrapText="1"/>
    </xf>
    <xf numFmtId="0" fontId="20" fillId="6" borderId="29" xfId="0" applyFont="1" applyFill="1" applyBorder="1" applyAlignment="1">
      <alignment horizontal="center" vertical="center" wrapText="1"/>
    </xf>
    <xf numFmtId="0" fontId="20" fillId="6" borderId="30" xfId="0" applyFont="1" applyFill="1" applyBorder="1" applyAlignment="1">
      <alignment horizontal="center" vertical="center" wrapText="1"/>
    </xf>
    <xf numFmtId="0" fontId="20" fillId="6" borderId="31" xfId="0" applyFont="1" applyFill="1" applyBorder="1" applyAlignment="1">
      <alignment horizontal="center" vertical="center" wrapText="1"/>
    </xf>
    <xf numFmtId="49" fontId="3" fillId="0" borderId="0" xfId="0" applyNumberFormat="1" applyFont="1" applyFill="1" applyBorder="1" applyAlignment="1">
      <alignment horizontal="left" vertical="center"/>
    </xf>
    <xf numFmtId="49" fontId="3" fillId="0" borderId="0" xfId="0" applyNumberFormat="1" applyFont="1" applyFill="1" applyAlignment="1">
      <alignment horizontal="left" vertical="center"/>
    </xf>
    <xf numFmtId="0" fontId="1" fillId="9" borderId="38" xfId="0" applyFont="1" applyFill="1" applyBorder="1"/>
    <xf numFmtId="0" fontId="1" fillId="0" borderId="0" xfId="0" applyFont="1" applyAlignment="1">
      <alignment horizontal="center" vertical="center"/>
    </xf>
    <xf numFmtId="0" fontId="9" fillId="0" borderId="0" xfId="0" applyFont="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xf>
    <xf numFmtId="0" fontId="9" fillId="4" borderId="1" xfId="0" applyFont="1" applyFill="1" applyBorder="1" applyAlignment="1">
      <alignment wrapText="1"/>
    </xf>
    <xf numFmtId="0" fontId="9" fillId="0" borderId="1" xfId="0" applyFont="1" applyBorder="1" applyAlignment="1">
      <alignment horizontal="center"/>
    </xf>
    <xf numFmtId="0" fontId="9" fillId="0" borderId="1" xfId="0" applyFont="1" applyBorder="1"/>
    <xf numFmtId="0" fontId="9" fillId="0" borderId="1" xfId="0" applyFont="1" applyBorder="1" applyAlignment="1">
      <alignment wrapText="1"/>
    </xf>
    <xf numFmtId="49" fontId="9" fillId="0" borderId="1" xfId="0" applyNumberFormat="1" applyFont="1" applyBorder="1" applyAlignment="1">
      <alignment horizontal="center"/>
    </xf>
  </cellXfs>
  <cellStyles count="50">
    <cellStyle name="Обычный" xfId="0" builtinId="0"/>
    <cellStyle name="Запятая" xfId="1" builtinId="3"/>
    <cellStyle name="Денежный" xfId="2" builtinId="4"/>
    <cellStyle name="Процент" xfId="3" builtinId="5"/>
    <cellStyle name="Запятая [0]" xfId="4" builtinId="6"/>
    <cellStyle name="Денежный [0]" xfId="5" builtinId="7"/>
    <cellStyle name="Гиперссылка" xfId="6" builtinId="8"/>
    <cellStyle name="Открывавшаяся гиперссылка" xfId="7" builtinId="9"/>
    <cellStyle name="Примечание" xfId="8" builtinId="10"/>
    <cellStyle name="Предупреждающий текст" xfId="9" builtinId="11"/>
    <cellStyle name="Заголовок" xfId="10" builtinId="15"/>
    <cellStyle name="Пояснительный текст" xfId="11" builtinId="53"/>
    <cellStyle name="Заголовок 1" xfId="12" builtinId="16"/>
    <cellStyle name="Заголовок 2" xfId="13" builtinId="17"/>
    <cellStyle name="Заголовок 3" xfId="14" builtinId="18"/>
    <cellStyle name="Заголовок 4" xfId="15" builtinId="19"/>
    <cellStyle name="Ввод" xfId="16" builtinId="20"/>
    <cellStyle name="Вывод" xfId="17" builtinId="21"/>
    <cellStyle name="Вычисление" xfId="18" builtinId="22"/>
    <cellStyle name="Проверить ячейку" xfId="19" builtinId="23"/>
    <cellStyle name="Связанная ячейка" xfId="20" builtinId="24"/>
    <cellStyle name="Итого" xfId="21" builtinId="25"/>
    <cellStyle name="Хороший" xfId="22" builtinId="26"/>
    <cellStyle name="Плохой" xfId="23" builtinId="27"/>
    <cellStyle name="Нейтральный" xfId="24" builtinId="28"/>
    <cellStyle name="Акцент1" xfId="25" builtinId="29"/>
    <cellStyle name="20% — Акцент1" xfId="26" builtinId="30"/>
    <cellStyle name="40% — Акцент1" xfId="27" builtinId="31"/>
    <cellStyle name="60% — Акцент1" xfId="28" builtinId="32"/>
    <cellStyle name="Акцент2" xfId="29" builtinId="33"/>
    <cellStyle name="20% — Акцент2" xfId="30" builtinId="34"/>
    <cellStyle name="40% — Акцент2" xfId="31" builtinId="35"/>
    <cellStyle name="60% — Акцент2" xfId="32" builtinId="36"/>
    <cellStyle name="Акцент3" xfId="33" builtinId="37"/>
    <cellStyle name="20% — Акцент3" xfId="34" builtinId="38"/>
    <cellStyle name="40% — Акцент3" xfId="35" builtinId="39"/>
    <cellStyle name="60% — Акцент3" xfId="36" builtinId="40"/>
    <cellStyle name="Акцент4" xfId="37" builtinId="41"/>
    <cellStyle name="20% — Акцент4" xfId="38" builtinId="42"/>
    <cellStyle name="40% — Акцент4" xfId="39" builtinId="43"/>
    <cellStyle name="60% — Акцент4" xfId="40" builtinId="44"/>
    <cellStyle name="Акцент5" xfId="41" builtinId="45"/>
    <cellStyle name="20% — Акцент5" xfId="42" builtinId="46"/>
    <cellStyle name="40% — Акцент5" xfId="43" builtinId="47"/>
    <cellStyle name="60% — Акцент5" xfId="44" builtinId="48"/>
    <cellStyle name="Акцент6" xfId="45" builtinId="49"/>
    <cellStyle name="20% — Акцент6" xfId="46" builtinId="50"/>
    <cellStyle name="40% — Акцент6" xfId="47" builtinId="51"/>
    <cellStyle name="60% — Акцент6" xfId="48" builtinId="52"/>
    <cellStyle name="Обычный 2" xfId="49"/>
  </cellStyles>
  <tableStyles count="0" defaultTableStyle="TableStyleMedium9" defaultPivotStyle="PivotStyleLight16"/>
  <colors>
    <mruColors>
      <color rgb="0000CCFF"/>
      <color rgb="0099FF33"/>
      <color rgb="0000FF00"/>
      <color rgb="0066FFFF"/>
      <color rgb="00CC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0"/>
  <sheetViews>
    <sheetView workbookViewId="0">
      <selection activeCell="D9" sqref="D9"/>
    </sheetView>
  </sheetViews>
  <sheetFormatPr defaultColWidth="9.14285714285714" defaultRowHeight="18.75" outlineLevelCol="5"/>
  <cols>
    <col min="1" max="1" width="6.85714285714286" style="267" customWidth="1"/>
    <col min="2" max="2" width="51" style="24" customWidth="1"/>
    <col min="3" max="3" width="33.1428571428571" style="24" customWidth="1"/>
    <col min="4" max="4" width="15.4285714285714" style="97" customWidth="1"/>
    <col min="5" max="5" width="16.1428571428571" style="24" hidden="1" customWidth="1"/>
    <col min="6" max="6" width="35.8571428571429" style="24" hidden="1" customWidth="1"/>
    <col min="7" max="16384" width="9.14285714285714" style="24"/>
  </cols>
  <sheetData>
    <row r="1" s="266" customFormat="1" ht="42.75" spans="1:6">
      <c r="A1" s="268" t="s">
        <v>0</v>
      </c>
      <c r="B1" s="269" t="s">
        <v>1</v>
      </c>
      <c r="C1" s="270" t="s">
        <v>2</v>
      </c>
      <c r="D1" s="270" t="s">
        <v>3</v>
      </c>
      <c r="E1" s="270" t="s">
        <v>4</v>
      </c>
      <c r="F1" s="269" t="s">
        <v>5</v>
      </c>
    </row>
    <row r="2" ht="39.75" customHeight="1" spans="1:6">
      <c r="A2" s="271">
        <v>1</v>
      </c>
      <c r="B2" s="272" t="s">
        <v>6</v>
      </c>
      <c r="C2" s="273"/>
      <c r="D2" s="274"/>
      <c r="E2" s="275" t="s">
        <v>7</v>
      </c>
      <c r="F2" s="276" t="s">
        <v>8</v>
      </c>
    </row>
    <row r="3" ht="39.75" customHeight="1" spans="1:6">
      <c r="A3" s="271">
        <v>2</v>
      </c>
      <c r="B3" s="272" t="s">
        <v>9</v>
      </c>
      <c r="C3" s="273" t="s">
        <v>10</v>
      </c>
      <c r="D3" s="274">
        <v>250339</v>
      </c>
      <c r="E3" s="275" t="s">
        <v>7</v>
      </c>
      <c r="F3" s="275" t="s">
        <v>8</v>
      </c>
    </row>
    <row r="4" ht="39.75" customHeight="1" spans="1:6">
      <c r="A4" s="271">
        <v>3</v>
      </c>
      <c r="B4" s="272" t="s">
        <v>11</v>
      </c>
      <c r="C4" s="273" t="s">
        <v>12</v>
      </c>
      <c r="D4" s="277">
        <v>200608</v>
      </c>
      <c r="E4" s="275" t="s">
        <v>7</v>
      </c>
      <c r="F4" s="275" t="s">
        <v>13</v>
      </c>
    </row>
    <row r="5" ht="39.75" customHeight="1" spans="1:6">
      <c r="A5" s="271">
        <v>4</v>
      </c>
      <c r="B5" s="272" t="s">
        <v>14</v>
      </c>
      <c r="C5" s="273"/>
      <c r="D5" s="277"/>
      <c r="E5" s="275" t="s">
        <v>7</v>
      </c>
      <c r="F5" s="275" t="s">
        <v>8</v>
      </c>
    </row>
    <row r="6" ht="39.75" customHeight="1" spans="1:6">
      <c r="A6" s="271">
        <v>5</v>
      </c>
      <c r="B6" s="272" t="s">
        <v>15</v>
      </c>
      <c r="C6" s="273"/>
      <c r="D6" s="274"/>
      <c r="E6" s="275" t="s">
        <v>7</v>
      </c>
      <c r="F6" s="275" t="s">
        <v>8</v>
      </c>
    </row>
    <row r="7" ht="39.75" customHeight="1" spans="1:6">
      <c r="A7" s="271">
        <v>6</v>
      </c>
      <c r="B7" s="272" t="s">
        <v>16</v>
      </c>
      <c r="C7" s="273" t="s">
        <v>17</v>
      </c>
      <c r="D7" s="274"/>
      <c r="E7" s="275" t="s">
        <v>7</v>
      </c>
      <c r="F7" s="275" t="s">
        <v>8</v>
      </c>
    </row>
    <row r="8" ht="39.75" customHeight="1" spans="1:6">
      <c r="A8" s="271">
        <v>7</v>
      </c>
      <c r="B8" s="272" t="s">
        <v>18</v>
      </c>
      <c r="C8" s="273" t="s">
        <v>19</v>
      </c>
      <c r="D8" s="274">
        <v>221250</v>
      </c>
      <c r="E8" s="275" t="s">
        <v>7</v>
      </c>
      <c r="F8" s="276" t="s">
        <v>8</v>
      </c>
    </row>
    <row r="9" ht="39.75" customHeight="1" spans="1:6">
      <c r="A9" s="271">
        <v>8</v>
      </c>
      <c r="B9" s="272" t="s">
        <v>20</v>
      </c>
      <c r="C9" s="273" t="s">
        <v>21</v>
      </c>
      <c r="D9" s="274"/>
      <c r="E9" s="275" t="s">
        <v>22</v>
      </c>
      <c r="F9" s="275" t="s">
        <v>8</v>
      </c>
    </row>
    <row r="10" ht="39.75" customHeight="1" spans="1:6">
      <c r="A10" s="271">
        <v>9</v>
      </c>
      <c r="B10" s="272" t="s">
        <v>23</v>
      </c>
      <c r="C10" s="273" t="s">
        <v>24</v>
      </c>
      <c r="D10" s="274"/>
      <c r="E10" s="275" t="s">
        <v>7</v>
      </c>
      <c r="F10" s="275" t="s">
        <v>8</v>
      </c>
    </row>
    <row r="11" ht="39.75" customHeight="1" spans="1:6">
      <c r="A11" s="271">
        <v>10</v>
      </c>
      <c r="B11" s="272" t="s">
        <v>25</v>
      </c>
      <c r="C11" s="273"/>
      <c r="D11" s="274"/>
      <c r="E11" s="275" t="s">
        <v>7</v>
      </c>
      <c r="F11" s="275" t="s">
        <v>8</v>
      </c>
    </row>
    <row r="12" ht="39.75" customHeight="1" spans="1:6">
      <c r="A12" s="271">
        <v>11</v>
      </c>
      <c r="B12" s="272" t="s">
        <v>26</v>
      </c>
      <c r="C12" s="273" t="s">
        <v>27</v>
      </c>
      <c r="D12" s="274">
        <v>242275</v>
      </c>
      <c r="E12" s="275" t="s">
        <v>7</v>
      </c>
      <c r="F12" s="275" t="s">
        <v>8</v>
      </c>
    </row>
    <row r="13" ht="39.75" customHeight="1" spans="1:6">
      <c r="A13" s="271">
        <v>12</v>
      </c>
      <c r="B13" s="272" t="s">
        <v>28</v>
      </c>
      <c r="C13" s="273" t="s">
        <v>29</v>
      </c>
      <c r="D13" s="274">
        <v>244291</v>
      </c>
      <c r="E13" s="275" t="s">
        <v>7</v>
      </c>
      <c r="F13" s="275" t="s">
        <v>8</v>
      </c>
    </row>
    <row r="14" ht="39.75" customHeight="1" spans="1:6">
      <c r="A14" s="271">
        <v>13</v>
      </c>
      <c r="B14" s="272" t="s">
        <v>30</v>
      </c>
      <c r="C14" s="273" t="s">
        <v>31</v>
      </c>
      <c r="D14" s="274">
        <v>243778</v>
      </c>
      <c r="E14" s="275" t="s">
        <v>7</v>
      </c>
      <c r="F14" s="275" t="s">
        <v>8</v>
      </c>
    </row>
    <row r="15" ht="39.75" customHeight="1" spans="1:6">
      <c r="A15" s="271">
        <v>14</v>
      </c>
      <c r="B15" s="272" t="s">
        <v>32</v>
      </c>
      <c r="C15" s="273" t="s">
        <v>31</v>
      </c>
      <c r="D15" s="274">
        <v>243778</v>
      </c>
      <c r="E15" s="275" t="s">
        <v>7</v>
      </c>
      <c r="F15" s="275" t="s">
        <v>8</v>
      </c>
    </row>
    <row r="16" ht="39.75" customHeight="1" spans="1:6">
      <c r="A16" s="271">
        <v>15</v>
      </c>
      <c r="B16" s="272" t="s">
        <v>33</v>
      </c>
      <c r="C16" s="273"/>
      <c r="D16" s="274"/>
      <c r="E16" s="275" t="s">
        <v>7</v>
      </c>
      <c r="F16" s="275" t="s">
        <v>8</v>
      </c>
    </row>
    <row r="17" ht="39.75" customHeight="1" spans="1:6">
      <c r="A17" s="271">
        <v>16</v>
      </c>
      <c r="B17" s="272" t="s">
        <v>34</v>
      </c>
      <c r="C17" s="273"/>
      <c r="D17" s="274"/>
      <c r="E17" s="275" t="s">
        <v>7</v>
      </c>
      <c r="F17" s="275" t="s">
        <v>8</v>
      </c>
    </row>
    <row r="18" ht="39.75" customHeight="1" spans="1:6">
      <c r="A18" s="271">
        <v>17</v>
      </c>
      <c r="B18" s="272" t="s">
        <v>35</v>
      </c>
      <c r="C18" s="273"/>
      <c r="D18" s="274"/>
      <c r="E18" s="275" t="s">
        <v>7</v>
      </c>
      <c r="F18" s="275" t="s">
        <v>8</v>
      </c>
    </row>
    <row r="19" ht="39.75" customHeight="1" spans="1:6">
      <c r="A19" s="271">
        <v>18</v>
      </c>
      <c r="B19" s="272" t="s">
        <v>36</v>
      </c>
      <c r="C19" s="273"/>
      <c r="D19" s="274"/>
      <c r="E19" s="275" t="s">
        <v>37</v>
      </c>
      <c r="F19" s="276" t="s">
        <v>38</v>
      </c>
    </row>
    <row r="20" ht="39.75" customHeight="1" spans="1:6">
      <c r="A20" s="271">
        <v>19</v>
      </c>
      <c r="B20" s="272" t="s">
        <v>39</v>
      </c>
      <c r="C20" s="273"/>
      <c r="D20" s="274"/>
      <c r="E20" s="275" t="s">
        <v>7</v>
      </c>
      <c r="F20" s="275" t="s">
        <v>8</v>
      </c>
    </row>
  </sheetData>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V451"/>
  <sheetViews>
    <sheetView tabSelected="1" view="pageBreakPreview" zoomScale="85" zoomScaleNormal="75" topLeftCell="A38" workbookViewId="0">
      <selection activeCell="G172" sqref="G172"/>
    </sheetView>
  </sheetViews>
  <sheetFormatPr defaultColWidth="9.14285714285714" defaultRowHeight="15"/>
  <cols>
    <col min="1" max="1" width="10.8571428571429" style="15" customWidth="1"/>
    <col min="2" max="4" width="9.14285714285714" style="15"/>
    <col min="5" max="5" width="22.7142857142857" style="15" customWidth="1"/>
    <col min="6" max="6" width="10.2857142857143" style="15" customWidth="1"/>
    <col min="7" max="7" width="13.2857142857143" style="15" customWidth="1"/>
    <col min="8" max="8" width="14" style="15" customWidth="1"/>
    <col min="9" max="9" width="20.7142857142857" style="16" customWidth="1"/>
    <col min="10" max="10" width="17.8571428571429" style="17" customWidth="1"/>
    <col min="11" max="11" width="16.7142857142857" style="18" customWidth="1"/>
    <col min="12" max="12" width="15.8571428571429" style="19" customWidth="1"/>
    <col min="13" max="13" width="6.71428571428571" style="20" customWidth="1"/>
    <col min="14" max="14" width="9.71428571428571" style="21" customWidth="1"/>
    <col min="15" max="15" width="12.1428571428571" style="20" customWidth="1"/>
    <col min="16" max="16" width="16.2857142857143" style="22" customWidth="1"/>
    <col min="17" max="17" width="15.1428571428571" style="22" customWidth="1"/>
    <col min="18" max="18" width="14.8571428571429" style="22" customWidth="1"/>
    <col min="19" max="16384" width="9.14285714285714" style="15"/>
  </cols>
  <sheetData>
    <row r="1" ht="18.75" hidden="1" customHeight="1" spans="1:18">
      <c r="A1" s="23" t="s">
        <v>40</v>
      </c>
      <c r="B1" s="23"/>
      <c r="C1" s="23"/>
      <c r="D1" s="23"/>
      <c r="E1" s="24"/>
      <c r="F1" s="25" t="s">
        <v>41</v>
      </c>
      <c r="G1" s="24"/>
      <c r="H1" s="24"/>
      <c r="I1" s="92"/>
      <c r="J1" s="93"/>
      <c r="K1" s="94"/>
      <c r="L1" s="95" t="s">
        <v>42</v>
      </c>
      <c r="M1" s="31"/>
      <c r="N1" s="31"/>
      <c r="O1" s="31"/>
      <c r="P1" s="96"/>
      <c r="Q1" s="98"/>
      <c r="R1" s="98"/>
    </row>
    <row r="2" ht="18.75" hidden="1" customHeight="1" spans="1:18">
      <c r="A2" s="26"/>
      <c r="B2" s="27"/>
      <c r="C2" s="27"/>
      <c r="D2" s="27"/>
      <c r="E2" s="28"/>
      <c r="F2" s="24" t="s">
        <v>41</v>
      </c>
      <c r="G2" s="24"/>
      <c r="H2" s="24"/>
      <c r="I2" s="92"/>
      <c r="J2" s="93"/>
      <c r="K2" s="94"/>
      <c r="L2" s="97" t="s">
        <v>43</v>
      </c>
      <c r="M2" s="97"/>
      <c r="N2" s="97"/>
      <c r="O2" s="97"/>
      <c r="P2" s="98"/>
      <c r="Q2" s="98"/>
      <c r="R2" s="98"/>
    </row>
    <row r="3" ht="21" hidden="1" customHeight="1" spans="1:18">
      <c r="A3" s="24"/>
      <c r="B3" s="28"/>
      <c r="C3" s="28"/>
      <c r="D3" s="28"/>
      <c r="E3" s="28"/>
      <c r="F3" s="24" t="s">
        <v>41</v>
      </c>
      <c r="G3" s="24"/>
      <c r="H3" s="24"/>
      <c r="I3" s="92"/>
      <c r="J3" s="93"/>
      <c r="K3" s="94"/>
      <c r="L3" s="99" t="s">
        <v>44</v>
      </c>
      <c r="M3" s="97"/>
      <c r="N3" s="97"/>
      <c r="O3" s="97"/>
      <c r="P3" s="98"/>
      <c r="Q3" s="98"/>
      <c r="R3" s="98"/>
    </row>
    <row r="4" ht="6" hidden="1" customHeight="1" spans="1:18">
      <c r="A4" s="29"/>
      <c r="B4" s="28"/>
      <c r="C4" s="28"/>
      <c r="D4" s="28"/>
      <c r="E4" s="28"/>
      <c r="F4" s="24" t="s">
        <v>41</v>
      </c>
      <c r="G4" s="24"/>
      <c r="H4" s="24"/>
      <c r="I4" s="92"/>
      <c r="J4" s="93"/>
      <c r="K4" s="94"/>
      <c r="L4" s="99" t="s">
        <v>41</v>
      </c>
      <c r="M4" s="97"/>
      <c r="N4" s="97"/>
      <c r="O4" s="97"/>
      <c r="P4" s="98"/>
      <c r="Q4" s="98"/>
      <c r="R4" s="98"/>
    </row>
    <row r="5" ht="18" hidden="1" customHeight="1" spans="1:18">
      <c r="A5" s="24" t="s">
        <v>45</v>
      </c>
      <c r="B5" s="28"/>
      <c r="C5" s="28"/>
      <c r="D5" s="28"/>
      <c r="E5" s="28"/>
      <c r="F5" s="24" t="s">
        <v>41</v>
      </c>
      <c r="G5" s="24"/>
      <c r="H5" s="24"/>
      <c r="I5" s="92"/>
      <c r="J5" s="93"/>
      <c r="K5" s="94"/>
      <c r="L5" s="99" t="s">
        <v>46</v>
      </c>
      <c r="M5" s="97"/>
      <c r="N5" s="97"/>
      <c r="O5" s="97"/>
      <c r="P5" s="98"/>
      <c r="Q5" s="98"/>
      <c r="R5" s="98"/>
    </row>
    <row r="6" ht="9" hidden="1" customHeight="1" spans="1:18">
      <c r="A6" s="24"/>
      <c r="B6" s="28"/>
      <c r="C6" s="28"/>
      <c r="D6" s="28"/>
      <c r="E6" s="28"/>
      <c r="F6" s="24"/>
      <c r="G6" s="24"/>
      <c r="H6" s="24"/>
      <c r="I6" s="92"/>
      <c r="J6" s="93"/>
      <c r="K6" s="94"/>
      <c r="L6" s="99"/>
      <c r="M6" s="97"/>
      <c r="N6" s="100"/>
      <c r="O6" s="97"/>
      <c r="P6" s="98"/>
      <c r="Q6" s="98"/>
      <c r="R6" s="98"/>
    </row>
    <row r="7" ht="17.25" hidden="1" customHeight="1" spans="1:18">
      <c r="A7" s="24" t="s">
        <v>47</v>
      </c>
      <c r="B7" s="28"/>
      <c r="C7" s="28"/>
      <c r="D7" s="28"/>
      <c r="E7" s="28"/>
      <c r="F7" s="24" t="s">
        <v>41</v>
      </c>
      <c r="G7" s="24"/>
      <c r="H7" s="24"/>
      <c r="I7" s="92"/>
      <c r="J7" s="93"/>
      <c r="K7" s="94"/>
      <c r="L7" s="99" t="s">
        <v>48</v>
      </c>
      <c r="M7" s="97"/>
      <c r="N7" s="100"/>
      <c r="O7" s="97"/>
      <c r="P7" s="98"/>
      <c r="Q7" s="98"/>
      <c r="R7" s="98"/>
    </row>
    <row r="8" ht="15.75" hidden="1" customHeight="1" spans="1:18">
      <c r="A8" s="24" t="s">
        <v>41</v>
      </c>
      <c r="B8" s="24" t="s">
        <v>41</v>
      </c>
      <c r="C8" s="24" t="s">
        <v>41</v>
      </c>
      <c r="D8" s="24" t="s">
        <v>41</v>
      </c>
      <c r="E8" s="24" t="s">
        <v>41</v>
      </c>
      <c r="F8" s="24"/>
      <c r="G8" s="24"/>
      <c r="H8" s="24"/>
      <c r="I8" s="92"/>
      <c r="J8" s="93"/>
      <c r="K8" s="94"/>
      <c r="L8" s="99" t="s">
        <v>41</v>
      </c>
      <c r="M8" s="97"/>
      <c r="N8" s="100"/>
      <c r="O8" s="97"/>
      <c r="P8" s="98"/>
      <c r="Q8" s="98"/>
      <c r="R8" s="98"/>
    </row>
    <row r="9" ht="17.25" customHeight="1" spans="16:18">
      <c r="P9" s="98"/>
      <c r="Q9" s="98"/>
      <c r="R9" s="98"/>
    </row>
    <row r="10" ht="20.25" customHeight="1" spans="1:18">
      <c r="A10" s="30" t="s">
        <v>49</v>
      </c>
      <c r="B10" s="30"/>
      <c r="C10" s="30"/>
      <c r="D10" s="30"/>
      <c r="E10" s="30"/>
      <c r="F10" s="30"/>
      <c r="G10" s="30"/>
      <c r="H10" s="30"/>
      <c r="I10" s="30"/>
      <c r="J10" s="30"/>
      <c r="K10" s="30"/>
      <c r="L10" s="30"/>
      <c r="M10" s="30"/>
      <c r="N10" s="30"/>
      <c r="O10" s="30"/>
      <c r="P10" s="98"/>
      <c r="Q10" s="98"/>
      <c r="R10" s="98"/>
    </row>
    <row r="11" ht="19.5" customHeight="1" spans="1:18">
      <c r="A11" s="31" t="s">
        <v>50</v>
      </c>
      <c r="B11" s="31"/>
      <c r="C11" s="31"/>
      <c r="D11" s="31"/>
      <c r="E11" s="31"/>
      <c r="F11" s="31"/>
      <c r="G11" s="31"/>
      <c r="H11" s="31"/>
      <c r="I11" s="31"/>
      <c r="J11" s="31"/>
      <c r="K11" s="31"/>
      <c r="L11" s="31"/>
      <c r="M11" s="31"/>
      <c r="N11" s="31"/>
      <c r="O11" s="31"/>
      <c r="P11" s="98"/>
      <c r="Q11" s="98"/>
      <c r="R11" s="98"/>
    </row>
    <row r="12" ht="19.5" customHeight="1" spans="1:18">
      <c r="A12" s="31" t="s">
        <v>51</v>
      </c>
      <c r="B12" s="31"/>
      <c r="C12" s="31"/>
      <c r="D12" s="31"/>
      <c r="E12" s="31"/>
      <c r="F12" s="31"/>
      <c r="G12" s="31"/>
      <c r="H12" s="31"/>
      <c r="I12" s="31"/>
      <c r="J12" s="31"/>
      <c r="K12" s="31"/>
      <c r="L12" s="31"/>
      <c r="M12" s="31"/>
      <c r="N12" s="31"/>
      <c r="O12" s="31"/>
      <c r="P12" s="98"/>
      <c r="Q12" s="98"/>
      <c r="R12" s="98"/>
    </row>
    <row r="13" ht="20.25" customHeight="1" spans="1:18">
      <c r="A13" s="31" t="s">
        <v>52</v>
      </c>
      <c r="B13" s="31"/>
      <c r="C13" s="31"/>
      <c r="D13" s="31"/>
      <c r="E13" s="31"/>
      <c r="F13" s="31"/>
      <c r="G13" s="31"/>
      <c r="H13" s="31"/>
      <c r="I13" s="31"/>
      <c r="J13" s="31"/>
      <c r="K13" s="31"/>
      <c r="L13" s="31"/>
      <c r="M13" s="31"/>
      <c r="N13" s="31"/>
      <c r="O13" s="31"/>
      <c r="P13" s="98"/>
      <c r="Q13" s="98"/>
      <c r="R13" s="98"/>
    </row>
    <row r="14" ht="20.25" customHeight="1" spans="1:18">
      <c r="A14" s="32"/>
      <c r="B14" s="33" t="s">
        <v>53</v>
      </c>
      <c r="C14" s="33"/>
      <c r="D14" s="33"/>
      <c r="E14" s="33"/>
      <c r="F14" s="32"/>
      <c r="G14" s="34" t="s">
        <v>54</v>
      </c>
      <c r="H14" s="32"/>
      <c r="I14" s="34" t="s">
        <v>55</v>
      </c>
      <c r="J14" s="101"/>
      <c r="K14" s="102"/>
      <c r="L14" s="103" t="s">
        <v>54</v>
      </c>
      <c r="M14" s="103" t="s">
        <v>54</v>
      </c>
      <c r="N14" s="104"/>
      <c r="O14" s="105"/>
      <c r="P14" s="106" t="s">
        <v>54</v>
      </c>
      <c r="Q14" s="34" t="s">
        <v>55</v>
      </c>
      <c r="R14" s="98"/>
    </row>
    <row r="15" ht="13.5" customHeight="1" spans="13:18">
      <c r="M15" s="107"/>
      <c r="N15" s="107"/>
      <c r="O15" s="107"/>
      <c r="P15" s="98"/>
      <c r="Q15" s="98"/>
      <c r="R15" s="98"/>
    </row>
    <row r="16" s="1" customFormat="1" ht="25.9" customHeight="1" spans="1:18">
      <c r="A16" s="35" t="s">
        <v>56</v>
      </c>
      <c r="B16" s="36" t="s">
        <v>57</v>
      </c>
      <c r="C16" s="37"/>
      <c r="D16" s="37"/>
      <c r="E16" s="38"/>
      <c r="F16" s="39" t="s">
        <v>58</v>
      </c>
      <c r="G16" s="39" t="s">
        <v>59</v>
      </c>
      <c r="H16" s="40" t="s">
        <v>60</v>
      </c>
      <c r="I16" s="40"/>
      <c r="J16" s="40"/>
      <c r="K16" s="108"/>
      <c r="L16" s="39" t="s">
        <v>61</v>
      </c>
      <c r="M16" s="39" t="s">
        <v>62</v>
      </c>
      <c r="N16" s="39"/>
      <c r="O16" s="109"/>
      <c r="P16" s="110" t="s">
        <v>63</v>
      </c>
      <c r="Q16" s="149"/>
      <c r="R16" s="150"/>
    </row>
    <row r="17" s="1" customFormat="1" ht="48" customHeight="1" spans="1:18">
      <c r="A17" s="41"/>
      <c r="B17" s="42"/>
      <c r="C17" s="43"/>
      <c r="D17" s="43"/>
      <c r="E17" s="44"/>
      <c r="F17" s="45"/>
      <c r="G17" s="45"/>
      <c r="H17" s="45" t="s">
        <v>64</v>
      </c>
      <c r="I17" s="111" t="s">
        <v>65</v>
      </c>
      <c r="J17" s="45" t="s">
        <v>66</v>
      </c>
      <c r="K17" s="111" t="s">
        <v>67</v>
      </c>
      <c r="L17" s="45"/>
      <c r="M17" s="45"/>
      <c r="N17" s="45"/>
      <c r="O17" s="112"/>
      <c r="P17" s="113" t="s">
        <v>59</v>
      </c>
      <c r="Q17" s="151" t="s">
        <v>60</v>
      </c>
      <c r="R17" s="152" t="s">
        <v>68</v>
      </c>
    </row>
    <row r="18" customHeight="1" spans="1:18">
      <c r="A18" s="46">
        <v>1</v>
      </c>
      <c r="B18" s="47">
        <v>2</v>
      </c>
      <c r="C18" s="48"/>
      <c r="D18" s="48"/>
      <c r="E18" s="49"/>
      <c r="F18" s="50">
        <v>3</v>
      </c>
      <c r="G18" s="50">
        <v>4</v>
      </c>
      <c r="H18" s="50">
        <v>5</v>
      </c>
      <c r="I18" s="50">
        <v>6</v>
      </c>
      <c r="J18" s="114">
        <v>7</v>
      </c>
      <c r="K18" s="114">
        <v>8</v>
      </c>
      <c r="L18" s="115">
        <v>9</v>
      </c>
      <c r="M18" s="50">
        <v>10</v>
      </c>
      <c r="N18" s="50"/>
      <c r="O18" s="116"/>
      <c r="P18" s="117">
        <v>11</v>
      </c>
      <c r="Q18" s="117">
        <v>12</v>
      </c>
      <c r="R18" s="115">
        <v>13</v>
      </c>
    </row>
    <row r="19" s="2" customFormat="1" customHeight="1" spans="1:18">
      <c r="A19" s="51" t="s">
        <v>69</v>
      </c>
      <c r="B19" s="52" t="s">
        <v>70</v>
      </c>
      <c r="C19" s="53"/>
      <c r="D19" s="53"/>
      <c r="E19" s="53"/>
      <c r="F19" s="53"/>
      <c r="G19" s="53"/>
      <c r="H19" s="53"/>
      <c r="I19" s="53"/>
      <c r="J19" s="53"/>
      <c r="K19" s="53"/>
      <c r="L19" s="53"/>
      <c r="M19" s="53"/>
      <c r="N19" s="53"/>
      <c r="O19" s="53"/>
      <c r="P19" s="53"/>
      <c r="Q19" s="53"/>
      <c r="R19" s="53"/>
    </row>
    <row r="20" s="3" customFormat="1" ht="27" customHeight="1" spans="1:130">
      <c r="A20" s="54"/>
      <c r="B20" s="55" t="s">
        <v>71</v>
      </c>
      <c r="C20" s="55"/>
      <c r="D20" s="55"/>
      <c r="E20" s="55"/>
      <c r="F20" s="54"/>
      <c r="G20" s="54"/>
      <c r="H20" s="56"/>
      <c r="I20" s="118"/>
      <c r="J20" s="119"/>
      <c r="K20" s="119">
        <f>K22+K59+K96+K121+K139+K181+K386+K395+K419+K424</f>
        <v>3608.9</v>
      </c>
      <c r="L20" s="120"/>
      <c r="M20" s="121"/>
      <c r="N20" s="122"/>
      <c r="O20" s="122"/>
      <c r="P20" s="123"/>
      <c r="Q20" s="119">
        <f>Q22+Q59+Q96+Q121+Q139+Q181+Q386+Q395+Q419+Q424</f>
        <v>0</v>
      </c>
      <c r="R20" s="153">
        <f>(Q20/K20)*100</f>
        <v>0</v>
      </c>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0"/>
      <c r="CO20" s="10"/>
      <c r="CP20" s="10"/>
      <c r="CQ20" s="10"/>
      <c r="CR20" s="10"/>
      <c r="CS20" s="10"/>
      <c r="CT20" s="10"/>
      <c r="CU20" s="10"/>
      <c r="CV20" s="10"/>
      <c r="CW20" s="10"/>
      <c r="CX20" s="10"/>
      <c r="CY20" s="10"/>
      <c r="CZ20" s="10"/>
      <c r="DA20" s="10"/>
      <c r="DB20" s="10"/>
      <c r="DC20" s="10"/>
      <c r="DD20" s="10"/>
      <c r="DE20" s="10"/>
      <c r="DF20" s="10"/>
      <c r="DG20" s="10"/>
      <c r="DH20" s="10"/>
      <c r="DI20" s="10"/>
      <c r="DJ20" s="10"/>
      <c r="DK20" s="10"/>
      <c r="DL20" s="10"/>
      <c r="DM20" s="10"/>
      <c r="DN20" s="10"/>
      <c r="DO20" s="10"/>
      <c r="DP20" s="10"/>
      <c r="DQ20" s="10"/>
      <c r="DR20" s="10"/>
      <c r="DS20" s="10"/>
      <c r="DT20" s="10"/>
      <c r="DU20" s="10"/>
      <c r="DV20" s="10"/>
      <c r="DW20" s="10"/>
      <c r="DX20" s="10"/>
      <c r="DY20" s="10"/>
      <c r="DZ20" s="10"/>
    </row>
    <row r="21" s="4" customFormat="1" ht="21.75" customHeight="1" spans="1:130">
      <c r="A21" s="57" t="s">
        <v>72</v>
      </c>
      <c r="B21" s="58"/>
      <c r="C21" s="58"/>
      <c r="D21" s="58"/>
      <c r="E21" s="58"/>
      <c r="F21" s="58"/>
      <c r="G21" s="58"/>
      <c r="H21" s="58"/>
      <c r="I21" s="58"/>
      <c r="J21" s="58"/>
      <c r="K21" s="58"/>
      <c r="L21" s="58"/>
      <c r="M21" s="58"/>
      <c r="N21" s="58"/>
      <c r="O21" s="58"/>
      <c r="P21" s="58"/>
      <c r="Q21" s="58"/>
      <c r="R21" s="58"/>
      <c r="S21" s="154"/>
      <c r="T21" s="154"/>
      <c r="U21" s="154"/>
      <c r="V21" s="154"/>
      <c r="W21" s="154"/>
      <c r="X21" s="154"/>
      <c r="Y21" s="154"/>
      <c r="Z21" s="154"/>
      <c r="AA21" s="154"/>
      <c r="AB21" s="154"/>
      <c r="AC21" s="154"/>
      <c r="AD21" s="154"/>
      <c r="AE21" s="154"/>
      <c r="AF21" s="154"/>
      <c r="AG21" s="154"/>
      <c r="AH21" s="154"/>
      <c r="AI21" s="154"/>
      <c r="AJ21" s="154"/>
      <c r="AK21" s="154"/>
      <c r="AL21" s="154"/>
      <c r="AM21" s="154"/>
      <c r="AN21" s="154"/>
      <c r="AO21" s="154"/>
      <c r="AP21" s="154"/>
      <c r="AQ21" s="154"/>
      <c r="AR21" s="154"/>
      <c r="AS21" s="154"/>
      <c r="AT21" s="154"/>
      <c r="AU21" s="154"/>
      <c r="AV21" s="154"/>
      <c r="AW21" s="154"/>
      <c r="AX21" s="154"/>
      <c r="AY21" s="154"/>
      <c r="AZ21" s="154"/>
      <c r="BA21" s="154"/>
      <c r="BB21" s="154"/>
      <c r="BC21" s="154"/>
      <c r="BD21" s="154"/>
      <c r="BE21" s="154"/>
      <c r="BF21" s="154"/>
      <c r="BG21" s="154"/>
      <c r="BH21" s="154"/>
      <c r="BI21" s="154"/>
      <c r="BJ21" s="154"/>
      <c r="BK21" s="154"/>
      <c r="BL21" s="154"/>
      <c r="BM21" s="154"/>
      <c r="BN21" s="154"/>
      <c r="BO21" s="154"/>
      <c r="BP21" s="154"/>
      <c r="BQ21" s="154"/>
      <c r="BR21" s="154"/>
      <c r="BS21" s="154"/>
      <c r="BT21" s="154"/>
      <c r="BU21" s="154"/>
      <c r="BV21" s="154"/>
      <c r="BW21" s="154"/>
      <c r="BX21" s="154"/>
      <c r="BY21" s="154"/>
      <c r="BZ21" s="154"/>
      <c r="CA21" s="154"/>
      <c r="CB21" s="154"/>
      <c r="CC21" s="154"/>
      <c r="CD21" s="154"/>
      <c r="CE21" s="154"/>
      <c r="CF21" s="154"/>
      <c r="CG21" s="154"/>
      <c r="CH21" s="154"/>
      <c r="CI21" s="154"/>
      <c r="CJ21" s="154"/>
      <c r="CK21" s="154"/>
      <c r="CL21" s="154"/>
      <c r="CM21" s="154"/>
      <c r="CN21" s="154"/>
      <c r="CO21" s="154"/>
      <c r="CP21" s="154"/>
      <c r="CQ21" s="154"/>
      <c r="CR21" s="154"/>
      <c r="CS21" s="154"/>
      <c r="CT21" s="154"/>
      <c r="CU21" s="154"/>
      <c r="CV21" s="154"/>
      <c r="CW21" s="154"/>
      <c r="CX21" s="154"/>
      <c r="CY21" s="154"/>
      <c r="CZ21" s="154"/>
      <c r="DA21" s="154"/>
      <c r="DB21" s="154"/>
      <c r="DC21" s="154"/>
      <c r="DD21" s="154"/>
      <c r="DE21" s="154"/>
      <c r="DF21" s="154"/>
      <c r="DG21" s="154"/>
      <c r="DH21" s="154"/>
      <c r="DI21" s="154"/>
      <c r="DJ21" s="154"/>
      <c r="DK21" s="154"/>
      <c r="DL21" s="154"/>
      <c r="DM21" s="154"/>
      <c r="DN21" s="154"/>
      <c r="DO21" s="154"/>
      <c r="DP21" s="154"/>
      <c r="DQ21" s="154"/>
      <c r="DR21" s="154"/>
      <c r="DS21" s="154"/>
      <c r="DT21" s="154"/>
      <c r="DU21" s="154"/>
      <c r="DV21" s="154"/>
      <c r="DW21" s="154"/>
      <c r="DX21" s="154"/>
      <c r="DY21" s="154"/>
      <c r="DZ21" s="154"/>
    </row>
    <row r="22" s="5" customFormat="1" ht="27" customHeight="1" spans="1:130">
      <c r="A22" s="59" t="s">
        <v>73</v>
      </c>
      <c r="B22" s="60"/>
      <c r="C22" s="60"/>
      <c r="D22" s="60"/>
      <c r="E22" s="60"/>
      <c r="F22" s="61"/>
      <c r="G22" s="61"/>
      <c r="H22" s="61"/>
      <c r="I22" s="124"/>
      <c r="J22" s="61"/>
      <c r="K22" s="124">
        <f>K23+K31+K35+K39+K43+K47+K51+K55</f>
        <v>561.5</v>
      </c>
      <c r="L22" s="125" t="s">
        <v>74</v>
      </c>
      <c r="M22" s="125" t="s">
        <v>75</v>
      </c>
      <c r="N22" s="126"/>
      <c r="O22" s="127"/>
      <c r="P22" s="128"/>
      <c r="Q22" s="124">
        <f>Q23+Q31+Q35+Q39+Q43+Q47+Q51+Q55</f>
        <v>0</v>
      </c>
      <c r="R22" s="155">
        <f>(Q22/K22)*100</f>
        <v>0</v>
      </c>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c r="CU22" s="10"/>
      <c r="CV22" s="10"/>
      <c r="CW22" s="10"/>
      <c r="CX22" s="10"/>
      <c r="CY22" s="10"/>
      <c r="CZ22" s="10"/>
      <c r="DA22" s="10"/>
      <c r="DB22" s="10"/>
      <c r="DC22" s="10"/>
      <c r="DD22" s="10"/>
      <c r="DE22" s="10"/>
      <c r="DF22" s="10"/>
      <c r="DG22" s="10"/>
      <c r="DH22" s="10"/>
      <c r="DI22" s="10"/>
      <c r="DJ22" s="10"/>
      <c r="DK22" s="10"/>
      <c r="DL22" s="10"/>
      <c r="DM22" s="10"/>
      <c r="DN22" s="10"/>
      <c r="DO22" s="10"/>
      <c r="DP22" s="10"/>
      <c r="DQ22" s="10"/>
      <c r="DR22" s="10"/>
      <c r="DS22" s="10"/>
      <c r="DT22" s="10"/>
      <c r="DU22" s="10"/>
      <c r="DV22" s="10"/>
      <c r="DW22" s="10"/>
      <c r="DX22" s="10"/>
      <c r="DY22" s="10"/>
      <c r="DZ22" s="10"/>
    </row>
    <row r="23" s="5" customFormat="1" ht="51.75" customHeight="1" outlineLevel="1" spans="1:130">
      <c r="A23" s="62" t="s">
        <v>76</v>
      </c>
      <c r="B23" s="63" t="s">
        <v>77</v>
      </c>
      <c r="C23" s="63"/>
      <c r="D23" s="63"/>
      <c r="E23" s="63"/>
      <c r="F23" s="64" t="s">
        <v>78</v>
      </c>
      <c r="G23" s="65">
        <f>SUM(G24:G30)</f>
        <v>270</v>
      </c>
      <c r="H23" s="66"/>
      <c r="I23" s="65">
        <f>SUM(I24:I30)</f>
        <v>324</v>
      </c>
      <c r="J23" s="129"/>
      <c r="K23" s="65">
        <f>SUM(K24:K30)</f>
        <v>324</v>
      </c>
      <c r="L23" s="130" t="s">
        <v>74</v>
      </c>
      <c r="M23" s="130" t="s">
        <v>75</v>
      </c>
      <c r="N23" s="130"/>
      <c r="O23" s="130"/>
      <c r="P23" s="65">
        <f>SUM(P24:P30)</f>
        <v>0</v>
      </c>
      <c r="Q23" s="65">
        <f>SUM(Q24:Q30)</f>
        <v>0</v>
      </c>
      <c r="R23" s="156">
        <f>(P23/G23)*100</f>
        <v>0</v>
      </c>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row>
    <row r="24" s="3" customFormat="1" ht="27.6" customHeight="1" outlineLevel="2" spans="1:130">
      <c r="A24" s="67"/>
      <c r="B24" s="68" t="s">
        <v>79</v>
      </c>
      <c r="C24" s="68"/>
      <c r="D24" s="68"/>
      <c r="E24" s="68"/>
      <c r="F24" s="69" t="s">
        <v>78</v>
      </c>
      <c r="G24" s="70">
        <v>40</v>
      </c>
      <c r="H24" s="70"/>
      <c r="I24" s="131">
        <v>48</v>
      </c>
      <c r="J24" s="132"/>
      <c r="K24" s="131">
        <f t="shared" ref="K24:K29" si="0">I24</f>
        <v>48</v>
      </c>
      <c r="L24" s="69"/>
      <c r="M24" s="69"/>
      <c r="N24" s="69"/>
      <c r="O24" s="69"/>
      <c r="P24" s="133"/>
      <c r="Q24" s="133"/>
      <c r="R24" s="157">
        <f>P24/G24</f>
        <v>0</v>
      </c>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c r="CU24" s="10"/>
      <c r="CV24" s="10"/>
      <c r="CW24" s="10"/>
      <c r="CX24" s="10"/>
      <c r="CY24" s="10"/>
      <c r="CZ24" s="10"/>
      <c r="DA24" s="10"/>
      <c r="DB24" s="10"/>
      <c r="DC24" s="10"/>
      <c r="DD24" s="10"/>
      <c r="DE24" s="10"/>
      <c r="DF24" s="10"/>
      <c r="DG24" s="10"/>
      <c r="DH24" s="10"/>
      <c r="DI24" s="10"/>
      <c r="DJ24" s="10"/>
      <c r="DK24" s="10"/>
      <c r="DL24" s="10"/>
      <c r="DM24" s="10"/>
      <c r="DN24" s="10"/>
      <c r="DO24" s="10"/>
      <c r="DP24" s="10"/>
      <c r="DQ24" s="10"/>
      <c r="DR24" s="10"/>
      <c r="DS24" s="10"/>
      <c r="DT24" s="10"/>
      <c r="DU24" s="10"/>
      <c r="DV24" s="10"/>
      <c r="DW24" s="10"/>
      <c r="DX24" s="10"/>
      <c r="DY24" s="10"/>
      <c r="DZ24" s="10"/>
    </row>
    <row r="25" s="6" customFormat="1" ht="27.6" customHeight="1" outlineLevel="2" spans="1:130">
      <c r="A25" s="67"/>
      <c r="B25" s="68" t="s">
        <v>80</v>
      </c>
      <c r="C25" s="68"/>
      <c r="D25" s="68"/>
      <c r="E25" s="68"/>
      <c r="F25" s="69" t="s">
        <v>78</v>
      </c>
      <c r="G25" s="70">
        <v>40</v>
      </c>
      <c r="H25" s="69"/>
      <c r="I25" s="131">
        <v>48</v>
      </c>
      <c r="J25" s="69"/>
      <c r="K25" s="131">
        <f t="shared" si="0"/>
        <v>48</v>
      </c>
      <c r="L25" s="69"/>
      <c r="M25" s="69"/>
      <c r="N25" s="69"/>
      <c r="O25" s="69"/>
      <c r="P25" s="133"/>
      <c r="Q25" s="133"/>
      <c r="R25" s="157">
        <f>P25/G25</f>
        <v>0</v>
      </c>
      <c r="S25" s="158"/>
      <c r="T25" s="158"/>
      <c r="U25" s="158"/>
      <c r="V25" s="158"/>
      <c r="W25" s="158"/>
      <c r="X25" s="158"/>
      <c r="Y25" s="158"/>
      <c r="Z25" s="158"/>
      <c r="AA25" s="158"/>
      <c r="AB25" s="158"/>
      <c r="AC25" s="158"/>
      <c r="AD25" s="158"/>
      <c r="AE25" s="158"/>
      <c r="AF25" s="158"/>
      <c r="AG25" s="158"/>
      <c r="AH25" s="158"/>
      <c r="AI25" s="158"/>
      <c r="AJ25" s="158"/>
      <c r="AK25" s="158"/>
      <c r="AL25" s="158"/>
      <c r="AM25" s="158"/>
      <c r="AN25" s="158"/>
      <c r="AO25" s="158"/>
      <c r="AP25" s="158"/>
      <c r="AQ25" s="158"/>
      <c r="AR25" s="158"/>
      <c r="AS25" s="158"/>
      <c r="AT25" s="158"/>
      <c r="AU25" s="158"/>
      <c r="AV25" s="158"/>
      <c r="AW25" s="158"/>
      <c r="AX25" s="158"/>
      <c r="AY25" s="158"/>
      <c r="AZ25" s="158"/>
      <c r="BA25" s="158"/>
      <c r="BB25" s="158"/>
      <c r="BC25" s="158"/>
      <c r="BD25" s="158"/>
      <c r="BE25" s="158"/>
      <c r="BF25" s="158"/>
      <c r="BG25" s="158"/>
      <c r="BH25" s="158"/>
      <c r="BI25" s="158"/>
      <c r="BJ25" s="158"/>
      <c r="BK25" s="158"/>
      <c r="BL25" s="158"/>
      <c r="BM25" s="158"/>
      <c r="BN25" s="158"/>
      <c r="BO25" s="158"/>
      <c r="BP25" s="158"/>
      <c r="BQ25" s="158"/>
      <c r="BR25" s="158"/>
      <c r="BS25" s="158"/>
      <c r="BT25" s="158"/>
      <c r="BU25" s="158"/>
      <c r="BV25" s="158"/>
      <c r="BW25" s="158"/>
      <c r="BX25" s="158"/>
      <c r="BY25" s="158"/>
      <c r="BZ25" s="158"/>
      <c r="CA25" s="158"/>
      <c r="CB25" s="158"/>
      <c r="CC25" s="158"/>
      <c r="CD25" s="158"/>
      <c r="CE25" s="158"/>
      <c r="CF25" s="158"/>
      <c r="CG25" s="158"/>
      <c r="CH25" s="158"/>
      <c r="CI25" s="158"/>
      <c r="CJ25" s="158"/>
      <c r="CK25" s="158"/>
      <c r="CL25" s="158"/>
      <c r="CM25" s="158"/>
      <c r="CN25" s="158"/>
      <c r="CO25" s="158"/>
      <c r="CP25" s="158"/>
      <c r="CQ25" s="158"/>
      <c r="CR25" s="158"/>
      <c r="CS25" s="158"/>
      <c r="CT25" s="158"/>
      <c r="CU25" s="158"/>
      <c r="CV25" s="158"/>
      <c r="CW25" s="158"/>
      <c r="CX25" s="158"/>
      <c r="CY25" s="158"/>
      <c r="CZ25" s="158"/>
      <c r="DA25" s="158"/>
      <c r="DB25" s="158"/>
      <c r="DC25" s="158"/>
      <c r="DD25" s="158"/>
      <c r="DE25" s="158"/>
      <c r="DF25" s="158"/>
      <c r="DG25" s="158"/>
      <c r="DH25" s="158"/>
      <c r="DI25" s="158"/>
      <c r="DJ25" s="158"/>
      <c r="DK25" s="158"/>
      <c r="DL25" s="158"/>
      <c r="DM25" s="158"/>
      <c r="DN25" s="158"/>
      <c r="DO25" s="158"/>
      <c r="DP25" s="158"/>
      <c r="DQ25" s="158"/>
      <c r="DR25" s="158"/>
      <c r="DS25" s="158"/>
      <c r="DT25" s="158"/>
      <c r="DU25" s="158"/>
      <c r="DV25" s="158"/>
      <c r="DW25" s="158"/>
      <c r="DX25" s="158"/>
      <c r="DY25" s="158"/>
      <c r="DZ25" s="158"/>
    </row>
    <row r="26" s="6" customFormat="1" ht="27.6" customHeight="1" outlineLevel="2" spans="1:130">
      <c r="A26" s="67"/>
      <c r="B26" s="68" t="s">
        <v>81</v>
      </c>
      <c r="C26" s="68"/>
      <c r="D26" s="68"/>
      <c r="E26" s="68"/>
      <c r="F26" s="69" t="s">
        <v>78</v>
      </c>
      <c r="G26" s="70">
        <v>20</v>
      </c>
      <c r="H26" s="69"/>
      <c r="I26" s="131">
        <v>24</v>
      </c>
      <c r="J26" s="134"/>
      <c r="K26" s="131">
        <f t="shared" si="0"/>
        <v>24</v>
      </c>
      <c r="L26" s="69"/>
      <c r="M26" s="69"/>
      <c r="N26" s="69"/>
      <c r="O26" s="69"/>
      <c r="P26" s="133"/>
      <c r="Q26" s="133"/>
      <c r="R26" s="157">
        <f>P26/G26</f>
        <v>0</v>
      </c>
      <c r="S26" s="158"/>
      <c r="T26" s="158"/>
      <c r="U26" s="158"/>
      <c r="V26" s="158"/>
      <c r="W26" s="158"/>
      <c r="X26" s="158"/>
      <c r="Y26" s="158"/>
      <c r="Z26" s="158"/>
      <c r="AA26" s="158"/>
      <c r="AB26" s="158"/>
      <c r="AC26" s="158"/>
      <c r="AD26" s="158"/>
      <c r="AE26" s="158"/>
      <c r="AF26" s="158"/>
      <c r="AG26" s="158"/>
      <c r="AH26" s="158"/>
      <c r="AI26" s="158"/>
      <c r="AJ26" s="158"/>
      <c r="AK26" s="158"/>
      <c r="AL26" s="158"/>
      <c r="AM26" s="158"/>
      <c r="AN26" s="158"/>
      <c r="AO26" s="158"/>
      <c r="AP26" s="158"/>
      <c r="AQ26" s="158"/>
      <c r="AR26" s="158"/>
      <c r="AS26" s="158"/>
      <c r="AT26" s="158"/>
      <c r="AU26" s="158"/>
      <c r="AV26" s="158"/>
      <c r="AW26" s="158"/>
      <c r="AX26" s="158"/>
      <c r="AY26" s="158"/>
      <c r="AZ26" s="158"/>
      <c r="BA26" s="158"/>
      <c r="BB26" s="158"/>
      <c r="BC26" s="158"/>
      <c r="BD26" s="158"/>
      <c r="BE26" s="158"/>
      <c r="BF26" s="158"/>
      <c r="BG26" s="158"/>
      <c r="BH26" s="158"/>
      <c r="BI26" s="158"/>
      <c r="BJ26" s="158"/>
      <c r="BK26" s="158"/>
      <c r="BL26" s="158"/>
      <c r="BM26" s="158"/>
      <c r="BN26" s="158"/>
      <c r="BO26" s="158"/>
      <c r="BP26" s="158"/>
      <c r="BQ26" s="158"/>
      <c r="BR26" s="158"/>
      <c r="BS26" s="158"/>
      <c r="BT26" s="158"/>
      <c r="BU26" s="158"/>
      <c r="BV26" s="158"/>
      <c r="BW26" s="158"/>
      <c r="BX26" s="158"/>
      <c r="BY26" s="158"/>
      <c r="BZ26" s="158"/>
      <c r="CA26" s="158"/>
      <c r="CB26" s="158"/>
      <c r="CC26" s="158"/>
      <c r="CD26" s="158"/>
      <c r="CE26" s="158"/>
      <c r="CF26" s="158"/>
      <c r="CG26" s="158"/>
      <c r="CH26" s="158"/>
      <c r="CI26" s="158"/>
      <c r="CJ26" s="158"/>
      <c r="CK26" s="158"/>
      <c r="CL26" s="158"/>
      <c r="CM26" s="158"/>
      <c r="CN26" s="158"/>
      <c r="CO26" s="158"/>
      <c r="CP26" s="158"/>
      <c r="CQ26" s="158"/>
      <c r="CR26" s="158"/>
      <c r="CS26" s="158"/>
      <c r="CT26" s="158"/>
      <c r="CU26" s="158"/>
      <c r="CV26" s="158"/>
      <c r="CW26" s="158"/>
      <c r="CX26" s="158"/>
      <c r="CY26" s="158"/>
      <c r="CZ26" s="158"/>
      <c r="DA26" s="158"/>
      <c r="DB26" s="158"/>
      <c r="DC26" s="158"/>
      <c r="DD26" s="158"/>
      <c r="DE26" s="158"/>
      <c r="DF26" s="158"/>
      <c r="DG26" s="158"/>
      <c r="DH26" s="158"/>
      <c r="DI26" s="158"/>
      <c r="DJ26" s="158"/>
      <c r="DK26" s="158"/>
      <c r="DL26" s="158"/>
      <c r="DM26" s="158"/>
      <c r="DN26" s="158"/>
      <c r="DO26" s="158"/>
      <c r="DP26" s="158"/>
      <c r="DQ26" s="158"/>
      <c r="DR26" s="158"/>
      <c r="DS26" s="158"/>
      <c r="DT26" s="158"/>
      <c r="DU26" s="158"/>
      <c r="DV26" s="158"/>
      <c r="DW26" s="158"/>
      <c r="DX26" s="158"/>
      <c r="DY26" s="158"/>
      <c r="DZ26" s="158"/>
    </row>
    <row r="27" s="7" customFormat="1" ht="27.6" customHeight="1" outlineLevel="2" spans="1:130">
      <c r="A27" s="67"/>
      <c r="B27" s="68" t="s">
        <v>82</v>
      </c>
      <c r="C27" s="68"/>
      <c r="D27" s="68"/>
      <c r="E27" s="68"/>
      <c r="F27" s="69" t="s">
        <v>78</v>
      </c>
      <c r="G27" s="70">
        <v>20</v>
      </c>
      <c r="H27" s="69"/>
      <c r="I27" s="131">
        <v>24</v>
      </c>
      <c r="J27" s="134"/>
      <c r="K27" s="131">
        <f t="shared" si="0"/>
        <v>24</v>
      </c>
      <c r="L27" s="69"/>
      <c r="M27" s="69"/>
      <c r="N27" s="69"/>
      <c r="O27" s="69"/>
      <c r="P27" s="133"/>
      <c r="Q27" s="133"/>
      <c r="R27" s="157">
        <f>P27/G27</f>
        <v>0</v>
      </c>
      <c r="S27" s="158"/>
      <c r="T27" s="158"/>
      <c r="U27" s="158"/>
      <c r="V27" s="158"/>
      <c r="W27" s="158"/>
      <c r="X27" s="158"/>
      <c r="Y27" s="158"/>
      <c r="Z27" s="158"/>
      <c r="AA27" s="158"/>
      <c r="AB27" s="158"/>
      <c r="AC27" s="158"/>
      <c r="AD27" s="158"/>
      <c r="AE27" s="158"/>
      <c r="AF27" s="158"/>
      <c r="AG27" s="158"/>
      <c r="AH27" s="158"/>
      <c r="AI27" s="158"/>
      <c r="AJ27" s="158"/>
      <c r="AK27" s="158"/>
      <c r="AL27" s="158"/>
      <c r="AM27" s="158"/>
      <c r="AN27" s="158"/>
      <c r="AO27" s="158"/>
      <c r="AP27" s="158"/>
      <c r="AQ27" s="158"/>
      <c r="AR27" s="158"/>
      <c r="AS27" s="158"/>
      <c r="AT27" s="158"/>
      <c r="AU27" s="158"/>
      <c r="AV27" s="158"/>
      <c r="AW27" s="158"/>
      <c r="AX27" s="158"/>
      <c r="AY27" s="158"/>
      <c r="AZ27" s="158"/>
      <c r="BA27" s="158"/>
      <c r="BB27" s="158"/>
      <c r="BC27" s="158"/>
      <c r="BD27" s="158"/>
      <c r="BE27" s="158"/>
      <c r="BF27" s="158"/>
      <c r="BG27" s="158"/>
      <c r="BH27" s="158"/>
      <c r="BI27" s="158"/>
      <c r="BJ27" s="158"/>
      <c r="BK27" s="158"/>
      <c r="BL27" s="158"/>
      <c r="BM27" s="158"/>
      <c r="BN27" s="158"/>
      <c r="BO27" s="158"/>
      <c r="BP27" s="158"/>
      <c r="BQ27" s="158"/>
      <c r="BR27" s="158"/>
      <c r="BS27" s="158"/>
      <c r="BT27" s="158"/>
      <c r="BU27" s="158"/>
      <c r="BV27" s="158"/>
      <c r="BW27" s="158"/>
      <c r="BX27" s="158"/>
      <c r="BY27" s="158"/>
      <c r="BZ27" s="158"/>
      <c r="CA27" s="158"/>
      <c r="CB27" s="158"/>
      <c r="CC27" s="158"/>
      <c r="CD27" s="158"/>
      <c r="CE27" s="158"/>
      <c r="CF27" s="158"/>
      <c r="CG27" s="158"/>
      <c r="CH27" s="158"/>
      <c r="CI27" s="158"/>
      <c r="CJ27" s="158"/>
      <c r="CK27" s="158"/>
      <c r="CL27" s="158"/>
      <c r="CM27" s="158"/>
      <c r="CN27" s="158"/>
      <c r="CO27" s="158"/>
      <c r="CP27" s="158"/>
      <c r="CQ27" s="158"/>
      <c r="CR27" s="158"/>
      <c r="CS27" s="158"/>
      <c r="CT27" s="158"/>
      <c r="CU27" s="158"/>
      <c r="CV27" s="158"/>
      <c r="CW27" s="158"/>
      <c r="CX27" s="158"/>
      <c r="CY27" s="158"/>
      <c r="CZ27" s="158"/>
      <c r="DA27" s="158"/>
      <c r="DB27" s="158"/>
      <c r="DC27" s="158"/>
      <c r="DD27" s="158"/>
      <c r="DE27" s="158"/>
      <c r="DF27" s="158"/>
      <c r="DG27" s="158"/>
      <c r="DH27" s="158"/>
      <c r="DI27" s="158"/>
      <c r="DJ27" s="158"/>
      <c r="DK27" s="158"/>
      <c r="DL27" s="158"/>
      <c r="DM27" s="158"/>
      <c r="DN27" s="158"/>
      <c r="DO27" s="158"/>
      <c r="DP27" s="158"/>
      <c r="DQ27" s="158"/>
      <c r="DR27" s="158"/>
      <c r="DS27" s="158"/>
      <c r="DT27" s="158"/>
      <c r="DU27" s="158"/>
      <c r="DV27" s="158"/>
      <c r="DW27" s="158"/>
      <c r="DX27" s="158"/>
      <c r="DY27" s="158"/>
      <c r="DZ27" s="158"/>
    </row>
    <row r="28" s="7" customFormat="1" ht="27.6" customHeight="1" outlineLevel="2" spans="1:24">
      <c r="A28" s="67"/>
      <c r="B28" s="68" t="s">
        <v>83</v>
      </c>
      <c r="C28" s="68"/>
      <c r="D28" s="68"/>
      <c r="E28" s="68"/>
      <c r="F28" s="69" t="s">
        <v>78</v>
      </c>
      <c r="G28" s="70">
        <v>30</v>
      </c>
      <c r="H28" s="69"/>
      <c r="I28" s="131">
        <v>36</v>
      </c>
      <c r="J28" s="134"/>
      <c r="K28" s="131">
        <f t="shared" si="0"/>
        <v>36</v>
      </c>
      <c r="L28" s="69"/>
      <c r="M28" s="135"/>
      <c r="N28" s="136"/>
      <c r="O28" s="137"/>
      <c r="P28" s="133"/>
      <c r="Q28" s="133"/>
      <c r="R28" s="157">
        <f t="shared" ref="R28:R30" si="1">P28/G28</f>
        <v>0</v>
      </c>
      <c r="S28" s="158"/>
      <c r="T28" s="158"/>
      <c r="U28" s="158"/>
      <c r="V28" s="158"/>
      <c r="W28" s="158"/>
      <c r="X28" s="158"/>
    </row>
    <row r="29" s="5" customFormat="1" ht="27.6" customHeight="1" outlineLevel="2" spans="1:24">
      <c r="A29" s="67"/>
      <c r="B29" s="68" t="s">
        <v>84</v>
      </c>
      <c r="C29" s="68"/>
      <c r="D29" s="68"/>
      <c r="E29" s="68"/>
      <c r="F29" s="69" t="s">
        <v>78</v>
      </c>
      <c r="G29" s="70">
        <v>120</v>
      </c>
      <c r="H29" s="70"/>
      <c r="I29" s="131">
        <v>144</v>
      </c>
      <c r="J29" s="138"/>
      <c r="K29" s="131">
        <f t="shared" si="0"/>
        <v>144</v>
      </c>
      <c r="L29" s="69"/>
      <c r="M29" s="69"/>
      <c r="N29" s="69"/>
      <c r="O29" s="69"/>
      <c r="P29" s="133"/>
      <c r="Q29" s="133"/>
      <c r="R29" s="157">
        <f t="shared" si="1"/>
        <v>0</v>
      </c>
      <c r="S29" s="159"/>
      <c r="T29" s="159"/>
      <c r="U29" s="159"/>
      <c r="V29" s="159"/>
      <c r="W29" s="159"/>
      <c r="X29" s="159"/>
    </row>
    <row r="30" s="5" customFormat="1" ht="27.6" customHeight="1" outlineLevel="2" spans="1:24">
      <c r="A30" s="67"/>
      <c r="B30" s="71"/>
      <c r="C30" s="71"/>
      <c r="D30" s="71"/>
      <c r="E30" s="71"/>
      <c r="F30" s="69"/>
      <c r="G30" s="69"/>
      <c r="H30" s="70"/>
      <c r="I30" s="138"/>
      <c r="J30" s="138"/>
      <c r="K30" s="138"/>
      <c r="L30" s="69"/>
      <c r="M30" s="69"/>
      <c r="N30" s="69"/>
      <c r="O30" s="69"/>
      <c r="P30" s="133"/>
      <c r="Q30" s="133"/>
      <c r="R30" s="157" t="e">
        <f t="shared" si="1"/>
        <v>#DIV/0!</v>
      </c>
      <c r="S30" s="159"/>
      <c r="T30" s="159"/>
      <c r="U30" s="159"/>
      <c r="V30" s="159"/>
      <c r="W30" s="159"/>
      <c r="X30" s="159"/>
    </row>
    <row r="31" s="8" customFormat="1" ht="63.75" customHeight="1" outlineLevel="1" spans="1:256">
      <c r="A31" s="72" t="s">
        <v>85</v>
      </c>
      <c r="B31" s="73" t="s">
        <v>86</v>
      </c>
      <c r="C31" s="73"/>
      <c r="D31" s="73"/>
      <c r="E31" s="73"/>
      <c r="F31" s="74" t="s">
        <v>78</v>
      </c>
      <c r="G31" s="75">
        <f>SUM(G32:G34)</f>
        <v>130</v>
      </c>
      <c r="H31" s="76"/>
      <c r="I31" s="75">
        <f>SUM(I32:I34)</f>
        <v>142.5</v>
      </c>
      <c r="J31" s="139"/>
      <c r="K31" s="75">
        <f>SUM(K32:K34)</f>
        <v>142.5</v>
      </c>
      <c r="L31" s="130" t="s">
        <v>74</v>
      </c>
      <c r="M31" s="130" t="s">
        <v>75</v>
      </c>
      <c r="N31" s="130"/>
      <c r="O31" s="130"/>
      <c r="P31" s="75">
        <f>SUM(P32:P34)</f>
        <v>0</v>
      </c>
      <c r="Q31" s="75">
        <f>SUM(Q32:Q34)</f>
        <v>0</v>
      </c>
      <c r="R31" s="160">
        <f>(P31/G31)*100</f>
        <v>0</v>
      </c>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c r="FL31" s="3"/>
      <c r="FM31" s="3"/>
      <c r="FN31" s="3"/>
      <c r="FO31" s="3"/>
      <c r="FP31" s="3"/>
      <c r="FQ31" s="3"/>
      <c r="FR31" s="3"/>
      <c r="FS31" s="3"/>
      <c r="FT31" s="3"/>
      <c r="FU31" s="3"/>
      <c r="FV31" s="3"/>
      <c r="FW31" s="3"/>
      <c r="FX31" s="3"/>
      <c r="FY31" s="3"/>
      <c r="FZ31" s="3"/>
      <c r="GA31" s="3"/>
      <c r="GB31" s="3"/>
      <c r="GC31" s="3"/>
      <c r="GD31" s="3"/>
      <c r="GE31" s="3"/>
      <c r="GF31" s="3"/>
      <c r="GG31" s="3"/>
      <c r="GH31" s="3"/>
      <c r="GI31" s="3"/>
      <c r="GJ31" s="3"/>
      <c r="GK31" s="3"/>
      <c r="GL31" s="3"/>
      <c r="GM31" s="3"/>
      <c r="GN31" s="3"/>
      <c r="GO31" s="3"/>
      <c r="GP31" s="3"/>
      <c r="GQ31" s="3"/>
      <c r="GR31" s="3"/>
      <c r="GS31" s="3"/>
      <c r="GT31" s="3"/>
      <c r="GU31" s="3"/>
      <c r="GV31" s="3"/>
      <c r="GW31" s="3"/>
      <c r="GX31" s="3"/>
      <c r="GY31" s="3"/>
      <c r="GZ31" s="3"/>
      <c r="HA31" s="3"/>
      <c r="HB31" s="3"/>
      <c r="HC31" s="3"/>
      <c r="HD31" s="3"/>
      <c r="HE31" s="3"/>
      <c r="HF31" s="3"/>
      <c r="HG31" s="3"/>
      <c r="HH31" s="3"/>
      <c r="HI31" s="3"/>
      <c r="HJ31" s="3"/>
      <c r="HK31" s="3"/>
      <c r="HL31" s="3"/>
      <c r="HM31" s="3"/>
      <c r="HN31" s="3"/>
      <c r="HO31" s="3"/>
      <c r="HP31" s="3"/>
      <c r="HQ31" s="3"/>
      <c r="HR31" s="3"/>
      <c r="HS31" s="3"/>
      <c r="HT31" s="3"/>
      <c r="HU31" s="3"/>
      <c r="HV31" s="3"/>
      <c r="HW31" s="3"/>
      <c r="HX31" s="3"/>
      <c r="HY31" s="3"/>
      <c r="HZ31" s="3"/>
      <c r="IA31" s="3"/>
      <c r="IB31" s="3"/>
      <c r="IC31" s="3"/>
      <c r="ID31" s="3"/>
      <c r="IE31" s="3"/>
      <c r="IF31" s="3"/>
      <c r="IG31" s="3"/>
      <c r="IH31" s="3"/>
      <c r="II31" s="3"/>
      <c r="IJ31" s="3"/>
      <c r="IK31" s="3"/>
      <c r="IL31" s="3"/>
      <c r="IM31" s="3"/>
      <c r="IN31" s="3"/>
      <c r="IO31" s="3"/>
      <c r="IP31" s="3"/>
      <c r="IQ31" s="3"/>
      <c r="IR31" s="3"/>
      <c r="IS31" s="3"/>
      <c r="IT31" s="3"/>
      <c r="IU31" s="3"/>
      <c r="IV31" s="3"/>
    </row>
    <row r="32" s="3" customFormat="1" ht="27" customHeight="1" outlineLevel="2" spans="1:24">
      <c r="A32" s="67"/>
      <c r="B32" s="68" t="s">
        <v>87</v>
      </c>
      <c r="C32" s="68"/>
      <c r="D32" s="68"/>
      <c r="E32" s="68"/>
      <c r="F32" s="69" t="s">
        <v>78</v>
      </c>
      <c r="G32" s="69">
        <v>40</v>
      </c>
      <c r="H32" s="70"/>
      <c r="I32" s="131">
        <v>60</v>
      </c>
      <c r="J32" s="138"/>
      <c r="K32" s="131">
        <f>H32+I32+J32</f>
        <v>60</v>
      </c>
      <c r="L32" s="140"/>
      <c r="M32" s="140"/>
      <c r="N32" s="140"/>
      <c r="O32" s="140"/>
      <c r="P32" s="133"/>
      <c r="Q32" s="133"/>
      <c r="R32" s="157">
        <f>P32/G32</f>
        <v>0</v>
      </c>
      <c r="S32" s="10"/>
      <c r="T32" s="10"/>
      <c r="U32" s="10"/>
      <c r="V32" s="10"/>
      <c r="W32" s="10"/>
      <c r="X32" s="10"/>
    </row>
    <row r="33" s="6" customFormat="1" ht="27" customHeight="1" outlineLevel="2" spans="1:24">
      <c r="A33" s="67"/>
      <c r="B33" s="68" t="s">
        <v>88</v>
      </c>
      <c r="C33" s="68"/>
      <c r="D33" s="68"/>
      <c r="E33" s="68"/>
      <c r="F33" s="69" t="s">
        <v>78</v>
      </c>
      <c r="G33" s="69">
        <v>20</v>
      </c>
      <c r="H33" s="69"/>
      <c r="I33" s="131">
        <v>30</v>
      </c>
      <c r="J33" s="141"/>
      <c r="K33" s="131">
        <f>H33+I33+J33</f>
        <v>30</v>
      </c>
      <c r="L33" s="140"/>
      <c r="M33" s="140"/>
      <c r="N33" s="140"/>
      <c r="O33" s="140"/>
      <c r="P33" s="142"/>
      <c r="Q33" s="133"/>
      <c r="R33" s="157">
        <f t="shared" ref="R33:R58" si="2">P33/G33</f>
        <v>0</v>
      </c>
      <c r="S33" s="11"/>
      <c r="T33" s="11"/>
      <c r="U33" s="11"/>
      <c r="V33" s="11"/>
      <c r="W33" s="11"/>
      <c r="X33" s="11"/>
    </row>
    <row r="34" s="3" customFormat="1" ht="26.45" customHeight="1" outlineLevel="2" spans="1:256">
      <c r="A34" s="67"/>
      <c r="B34" s="77" t="s">
        <v>89</v>
      </c>
      <c r="C34" s="68"/>
      <c r="D34" s="68"/>
      <c r="E34" s="68"/>
      <c r="F34" s="69" t="s">
        <v>78</v>
      </c>
      <c r="G34" s="69">
        <v>70</v>
      </c>
      <c r="H34" s="78"/>
      <c r="I34" s="131">
        <v>52.5</v>
      </c>
      <c r="J34" s="143"/>
      <c r="K34" s="131">
        <f>I34</f>
        <v>52.5</v>
      </c>
      <c r="L34" s="140"/>
      <c r="M34" s="140"/>
      <c r="N34" s="140"/>
      <c r="O34" s="140"/>
      <c r="P34" s="142"/>
      <c r="Q34" s="133"/>
      <c r="R34" s="157">
        <f t="shared" si="2"/>
        <v>0</v>
      </c>
      <c r="S34" s="158"/>
      <c r="T34" s="158"/>
      <c r="U34" s="158"/>
      <c r="V34" s="158"/>
      <c r="W34" s="158"/>
      <c r="X34" s="158"/>
      <c r="Y34" s="158"/>
      <c r="Z34" s="158"/>
      <c r="AA34" s="158"/>
      <c r="AB34" s="158"/>
      <c r="AC34" s="158"/>
      <c r="AD34" s="158"/>
      <c r="AE34" s="158"/>
      <c r="AF34" s="158"/>
      <c r="AG34" s="158"/>
      <c r="AH34" s="158"/>
      <c r="AI34" s="158"/>
      <c r="AJ34" s="158"/>
      <c r="AK34" s="158"/>
      <c r="AL34" s="158"/>
      <c r="AM34" s="158"/>
      <c r="AN34" s="158"/>
      <c r="AO34" s="158"/>
      <c r="AP34" s="158"/>
      <c r="AQ34" s="158"/>
      <c r="AR34" s="158"/>
      <c r="AS34" s="158"/>
      <c r="AT34" s="158"/>
      <c r="AU34" s="158"/>
      <c r="AV34" s="158"/>
      <c r="AW34" s="158"/>
      <c r="AX34" s="158"/>
      <c r="AY34" s="158"/>
      <c r="AZ34" s="158"/>
      <c r="BA34" s="158"/>
      <c r="BB34" s="158"/>
      <c r="BC34" s="158"/>
      <c r="BD34" s="158"/>
      <c r="BE34" s="158"/>
      <c r="BF34" s="158"/>
      <c r="BG34" s="158"/>
      <c r="BH34" s="158"/>
      <c r="BI34" s="158"/>
      <c r="BJ34" s="158"/>
      <c r="BK34" s="158"/>
      <c r="BL34" s="158"/>
      <c r="BM34" s="158"/>
      <c r="BN34" s="158"/>
      <c r="BO34" s="158"/>
      <c r="BP34" s="158"/>
      <c r="BQ34" s="158"/>
      <c r="BR34" s="158"/>
      <c r="BS34" s="158"/>
      <c r="BT34" s="158"/>
      <c r="BU34" s="158"/>
      <c r="BV34" s="158"/>
      <c r="BW34" s="158"/>
      <c r="BX34" s="158"/>
      <c r="BY34" s="158"/>
      <c r="BZ34" s="158"/>
      <c r="CA34" s="158"/>
      <c r="CB34" s="158"/>
      <c r="CC34" s="158"/>
      <c r="CD34" s="158"/>
      <c r="CE34" s="158"/>
      <c r="CF34" s="158"/>
      <c r="CG34" s="158"/>
      <c r="CH34" s="158"/>
      <c r="CI34" s="158"/>
      <c r="CJ34" s="158"/>
      <c r="CK34" s="158"/>
      <c r="CL34" s="158"/>
      <c r="CM34" s="158"/>
      <c r="CN34" s="158"/>
      <c r="CO34" s="158"/>
      <c r="CP34" s="158"/>
      <c r="CQ34" s="158"/>
      <c r="CR34" s="158"/>
      <c r="CS34" s="158"/>
      <c r="CT34" s="158"/>
      <c r="CU34" s="158"/>
      <c r="CV34" s="158"/>
      <c r="CW34" s="158"/>
      <c r="CX34" s="158"/>
      <c r="CY34" s="158"/>
      <c r="CZ34" s="158"/>
      <c r="DA34" s="158"/>
      <c r="DB34" s="158"/>
      <c r="DC34" s="158"/>
      <c r="DD34" s="158"/>
      <c r="DE34" s="158"/>
      <c r="DF34" s="158"/>
      <c r="DG34" s="158"/>
      <c r="DH34" s="158"/>
      <c r="DI34" s="158"/>
      <c r="DJ34" s="158"/>
      <c r="DK34" s="158"/>
      <c r="DL34" s="158"/>
      <c r="DM34" s="158"/>
      <c r="DN34" s="158"/>
      <c r="DO34" s="158"/>
      <c r="DP34" s="158"/>
      <c r="DQ34" s="158"/>
      <c r="DR34" s="158"/>
      <c r="DS34" s="158"/>
      <c r="DT34" s="158"/>
      <c r="DU34" s="158"/>
      <c r="DV34" s="158"/>
      <c r="DW34" s="158"/>
      <c r="DX34" s="158"/>
      <c r="DY34" s="158"/>
      <c r="DZ34" s="158"/>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8"/>
      <c r="FH34" s="8"/>
      <c r="FI34" s="8"/>
      <c r="FJ34" s="8"/>
      <c r="FK34" s="8"/>
      <c r="FL34" s="8"/>
      <c r="FM34" s="8"/>
      <c r="FN34" s="8"/>
      <c r="FO34" s="8"/>
      <c r="FP34" s="8"/>
      <c r="FQ34" s="8"/>
      <c r="FR34" s="8"/>
      <c r="FS34" s="8"/>
      <c r="FT34" s="8"/>
      <c r="FU34" s="8"/>
      <c r="FV34" s="8"/>
      <c r="FW34" s="8"/>
      <c r="FX34" s="8"/>
      <c r="FY34" s="8"/>
      <c r="FZ34" s="8"/>
      <c r="GA34" s="8"/>
      <c r="GB34" s="8"/>
      <c r="GC34" s="8"/>
      <c r="GD34" s="8"/>
      <c r="GE34" s="8"/>
      <c r="GF34" s="8"/>
      <c r="GG34" s="8"/>
      <c r="GH34" s="8"/>
      <c r="GI34" s="8"/>
      <c r="GJ34" s="8"/>
      <c r="GK34" s="8"/>
      <c r="GL34" s="8"/>
      <c r="GM34" s="8"/>
      <c r="GN34" s="8"/>
      <c r="GO34" s="8"/>
      <c r="GP34" s="8"/>
      <c r="GQ34" s="8"/>
      <c r="GR34" s="8"/>
      <c r="GS34" s="8"/>
      <c r="GT34" s="8"/>
      <c r="GU34" s="8"/>
      <c r="GV34" s="8"/>
      <c r="GW34" s="8"/>
      <c r="GX34" s="8"/>
      <c r="GY34" s="8"/>
      <c r="GZ34" s="8"/>
      <c r="HA34" s="8"/>
      <c r="HB34" s="8"/>
      <c r="HC34" s="8"/>
      <c r="HD34" s="8"/>
      <c r="HE34" s="8"/>
      <c r="HF34" s="8"/>
      <c r="HG34" s="8"/>
      <c r="HH34" s="8"/>
      <c r="HI34" s="8"/>
      <c r="HJ34" s="8"/>
      <c r="HK34" s="8"/>
      <c r="HL34" s="8"/>
      <c r="HM34" s="8"/>
      <c r="HN34" s="8"/>
      <c r="HO34" s="8"/>
      <c r="HP34" s="8"/>
      <c r="HQ34" s="8"/>
      <c r="HR34" s="8"/>
      <c r="HS34" s="8"/>
      <c r="HT34" s="8"/>
      <c r="HU34" s="8"/>
      <c r="HV34" s="8"/>
      <c r="HW34" s="8"/>
      <c r="HX34" s="8"/>
      <c r="HY34" s="8"/>
      <c r="HZ34" s="8"/>
      <c r="IA34" s="8"/>
      <c r="IB34" s="8"/>
      <c r="IC34" s="8"/>
      <c r="ID34" s="8"/>
      <c r="IE34" s="8"/>
      <c r="IF34" s="8"/>
      <c r="IG34" s="8"/>
      <c r="IH34" s="8"/>
      <c r="II34" s="8"/>
      <c r="IJ34" s="8"/>
      <c r="IK34" s="8"/>
      <c r="IL34" s="8"/>
      <c r="IM34" s="8"/>
      <c r="IN34" s="8"/>
      <c r="IO34" s="8"/>
      <c r="IP34" s="8"/>
      <c r="IQ34" s="8"/>
      <c r="IR34" s="8"/>
      <c r="IS34" s="8"/>
      <c r="IT34" s="8"/>
      <c r="IU34" s="8"/>
      <c r="IV34" s="8"/>
    </row>
    <row r="35" s="8" customFormat="1" ht="24.75" customHeight="1" outlineLevel="1" spans="1:256">
      <c r="A35" s="79" t="s">
        <v>90</v>
      </c>
      <c r="B35" s="73" t="s">
        <v>91</v>
      </c>
      <c r="C35" s="73"/>
      <c r="D35" s="73"/>
      <c r="E35" s="73"/>
      <c r="F35" s="74" t="s">
        <v>78</v>
      </c>
      <c r="G35" s="75">
        <f>SUM(G36:G38)</f>
        <v>60</v>
      </c>
      <c r="H35" s="76"/>
      <c r="I35" s="75">
        <f>SUM(I36:I38)</f>
        <v>72</v>
      </c>
      <c r="J35" s="139"/>
      <c r="K35" s="75">
        <f>SUM(K36:K38)</f>
        <v>72</v>
      </c>
      <c r="L35" s="130" t="s">
        <v>74</v>
      </c>
      <c r="M35" s="130" t="s">
        <v>75</v>
      </c>
      <c r="N35" s="130"/>
      <c r="O35" s="130"/>
      <c r="P35" s="75">
        <f>SUM(P36:P38)</f>
        <v>0</v>
      </c>
      <c r="Q35" s="75">
        <f>SUM(Q36:Q38)</f>
        <v>0</v>
      </c>
      <c r="R35" s="161">
        <f>(P35/G35)*100</f>
        <v>0</v>
      </c>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c r="FL35" s="3"/>
      <c r="FM35" s="3"/>
      <c r="FN35" s="3"/>
      <c r="FO35" s="3"/>
      <c r="FP35" s="3"/>
      <c r="FQ35" s="3"/>
      <c r="FR35" s="3"/>
      <c r="FS35" s="3"/>
      <c r="FT35" s="3"/>
      <c r="FU35" s="3"/>
      <c r="FV35" s="3"/>
      <c r="FW35" s="3"/>
      <c r="FX35" s="3"/>
      <c r="FY35" s="3"/>
      <c r="FZ35" s="3"/>
      <c r="GA35" s="3"/>
      <c r="GB35" s="3"/>
      <c r="GC35" s="3"/>
      <c r="GD35" s="3"/>
      <c r="GE35" s="3"/>
      <c r="GF35" s="3"/>
      <c r="GG35" s="3"/>
      <c r="GH35" s="3"/>
      <c r="GI35" s="3"/>
      <c r="GJ35" s="3"/>
      <c r="GK35" s="3"/>
      <c r="GL35" s="3"/>
      <c r="GM35" s="3"/>
      <c r="GN35" s="3"/>
      <c r="GO35" s="3"/>
      <c r="GP35" s="3"/>
      <c r="GQ35" s="3"/>
      <c r="GR35" s="3"/>
      <c r="GS35" s="3"/>
      <c r="GT35" s="3"/>
      <c r="GU35" s="3"/>
      <c r="GV35" s="3"/>
      <c r="GW35" s="3"/>
      <c r="GX35" s="3"/>
      <c r="GY35" s="3"/>
      <c r="GZ35" s="3"/>
      <c r="HA35" s="3"/>
      <c r="HB35" s="3"/>
      <c r="HC35" s="3"/>
      <c r="HD35" s="3"/>
      <c r="HE35" s="3"/>
      <c r="HF35" s="3"/>
      <c r="HG35" s="3"/>
      <c r="HH35" s="3"/>
      <c r="HI35" s="3"/>
      <c r="HJ35" s="3"/>
      <c r="HK35" s="3"/>
      <c r="HL35" s="3"/>
      <c r="HM35" s="3"/>
      <c r="HN35" s="3"/>
      <c r="HO35" s="3"/>
      <c r="HP35" s="3"/>
      <c r="HQ35" s="3"/>
      <c r="HR35" s="3"/>
      <c r="HS35" s="3"/>
      <c r="HT35" s="3"/>
      <c r="HU35" s="3"/>
      <c r="HV35" s="3"/>
      <c r="HW35" s="3"/>
      <c r="HX35" s="3"/>
      <c r="HY35" s="3"/>
      <c r="HZ35" s="3"/>
      <c r="IA35" s="3"/>
      <c r="IB35" s="3"/>
      <c r="IC35" s="3"/>
      <c r="ID35" s="3"/>
      <c r="IE35" s="3"/>
      <c r="IF35" s="3"/>
      <c r="IG35" s="3"/>
      <c r="IH35" s="3"/>
      <c r="II35" s="3"/>
      <c r="IJ35" s="3"/>
      <c r="IK35" s="3"/>
      <c r="IL35" s="3"/>
      <c r="IM35" s="3"/>
      <c r="IN35" s="3"/>
      <c r="IO35" s="3"/>
      <c r="IP35" s="3"/>
      <c r="IQ35" s="3"/>
      <c r="IR35" s="3"/>
      <c r="IS35" s="3"/>
      <c r="IT35" s="3"/>
      <c r="IU35" s="3"/>
      <c r="IV35" s="3"/>
    </row>
    <row r="36" s="6" customFormat="1" ht="27" customHeight="1" outlineLevel="2" spans="1:130">
      <c r="A36" s="67"/>
      <c r="B36" s="68" t="s">
        <v>92</v>
      </c>
      <c r="C36" s="68"/>
      <c r="D36" s="68"/>
      <c r="E36" s="68"/>
      <c r="F36" s="69" t="s">
        <v>78</v>
      </c>
      <c r="G36" s="69">
        <v>60</v>
      </c>
      <c r="H36" s="69"/>
      <c r="I36" s="131">
        <v>72</v>
      </c>
      <c r="J36" s="144"/>
      <c r="K36" s="131">
        <f>H36+I36+J36</f>
        <v>72</v>
      </c>
      <c r="L36" s="140"/>
      <c r="M36" s="140"/>
      <c r="N36" s="140"/>
      <c r="O36" s="140"/>
      <c r="P36" s="142"/>
      <c r="Q36" s="142"/>
      <c r="R36" s="161">
        <f>(P36/G36)*100</f>
        <v>0</v>
      </c>
      <c r="S36" s="158"/>
      <c r="T36" s="158"/>
      <c r="U36" s="158"/>
      <c r="V36" s="158"/>
      <c r="W36" s="158"/>
      <c r="X36" s="158"/>
      <c r="Y36" s="158"/>
      <c r="Z36" s="158"/>
      <c r="AA36" s="158"/>
      <c r="AB36" s="158"/>
      <c r="AC36" s="158"/>
      <c r="AD36" s="158"/>
      <c r="AE36" s="158"/>
      <c r="AF36" s="158"/>
      <c r="AG36" s="158"/>
      <c r="AH36" s="158"/>
      <c r="AI36" s="158"/>
      <c r="AJ36" s="158"/>
      <c r="AK36" s="158"/>
      <c r="AL36" s="158"/>
      <c r="AM36" s="158"/>
      <c r="AN36" s="158"/>
      <c r="AO36" s="158"/>
      <c r="AP36" s="158"/>
      <c r="AQ36" s="158"/>
      <c r="AR36" s="158"/>
      <c r="AS36" s="158"/>
      <c r="AT36" s="158"/>
      <c r="AU36" s="158"/>
      <c r="AV36" s="158"/>
      <c r="AW36" s="158"/>
      <c r="AX36" s="158"/>
      <c r="AY36" s="158"/>
      <c r="AZ36" s="158"/>
      <c r="BA36" s="158"/>
      <c r="BB36" s="158"/>
      <c r="BC36" s="158"/>
      <c r="BD36" s="158"/>
      <c r="BE36" s="158"/>
      <c r="BF36" s="158"/>
      <c r="BG36" s="158"/>
      <c r="BH36" s="158"/>
      <c r="BI36" s="158"/>
      <c r="BJ36" s="158"/>
      <c r="BK36" s="158"/>
      <c r="BL36" s="158"/>
      <c r="BM36" s="158"/>
      <c r="BN36" s="158"/>
      <c r="BO36" s="158"/>
      <c r="BP36" s="158"/>
      <c r="BQ36" s="158"/>
      <c r="BR36" s="158"/>
      <c r="BS36" s="158"/>
      <c r="BT36" s="158"/>
      <c r="BU36" s="158"/>
      <c r="BV36" s="158"/>
      <c r="BW36" s="158"/>
      <c r="BX36" s="158"/>
      <c r="BY36" s="158"/>
      <c r="BZ36" s="158"/>
      <c r="CA36" s="158"/>
      <c r="CB36" s="158"/>
      <c r="CC36" s="158"/>
      <c r="CD36" s="158"/>
      <c r="CE36" s="158"/>
      <c r="CF36" s="158"/>
      <c r="CG36" s="158"/>
      <c r="CH36" s="158"/>
      <c r="CI36" s="158"/>
      <c r="CJ36" s="158"/>
      <c r="CK36" s="158"/>
      <c r="CL36" s="158"/>
      <c r="CM36" s="158"/>
      <c r="CN36" s="158"/>
      <c r="CO36" s="158"/>
      <c r="CP36" s="158"/>
      <c r="CQ36" s="158"/>
      <c r="CR36" s="158"/>
      <c r="CS36" s="158"/>
      <c r="CT36" s="158"/>
      <c r="CU36" s="158"/>
      <c r="CV36" s="158"/>
      <c r="CW36" s="158"/>
      <c r="CX36" s="158"/>
      <c r="CY36" s="158"/>
      <c r="CZ36" s="158"/>
      <c r="DA36" s="158"/>
      <c r="DB36" s="158"/>
      <c r="DC36" s="158"/>
      <c r="DD36" s="158"/>
      <c r="DE36" s="158"/>
      <c r="DF36" s="158"/>
      <c r="DG36" s="158"/>
      <c r="DH36" s="158"/>
      <c r="DI36" s="158"/>
      <c r="DJ36" s="158"/>
      <c r="DK36" s="158"/>
      <c r="DL36" s="158"/>
      <c r="DM36" s="158"/>
      <c r="DN36" s="158"/>
      <c r="DO36" s="158"/>
      <c r="DP36" s="158"/>
      <c r="DQ36" s="158"/>
      <c r="DR36" s="158"/>
      <c r="DS36" s="158"/>
      <c r="DT36" s="158"/>
      <c r="DU36" s="158"/>
      <c r="DV36" s="158"/>
      <c r="DW36" s="158"/>
      <c r="DX36" s="158"/>
      <c r="DY36" s="158"/>
      <c r="DZ36" s="158"/>
    </row>
    <row r="37" s="3" customFormat="1" ht="27" customHeight="1" outlineLevel="2" spans="1:130">
      <c r="A37" s="67"/>
      <c r="B37" s="68"/>
      <c r="C37" s="68"/>
      <c r="D37" s="68"/>
      <c r="E37" s="68"/>
      <c r="F37" s="69"/>
      <c r="G37" s="69"/>
      <c r="H37" s="70"/>
      <c r="I37" s="131"/>
      <c r="J37" s="132"/>
      <c r="K37" s="131">
        <f>H37+I37+J37</f>
        <v>0</v>
      </c>
      <c r="L37" s="140"/>
      <c r="M37" s="140"/>
      <c r="N37" s="140"/>
      <c r="O37" s="140"/>
      <c r="P37" s="133"/>
      <c r="Q37" s="133"/>
      <c r="R37" s="157" t="e">
        <f t="shared" si="2"/>
        <v>#DIV/0!</v>
      </c>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row>
    <row r="38" s="3" customFormat="1" ht="27" customHeight="1" outlineLevel="2" spans="1:130">
      <c r="A38" s="67"/>
      <c r="B38" s="68"/>
      <c r="C38" s="68"/>
      <c r="D38" s="68"/>
      <c r="E38" s="68"/>
      <c r="F38" s="69"/>
      <c r="G38" s="69"/>
      <c r="H38" s="70"/>
      <c r="I38" s="131"/>
      <c r="J38" s="132"/>
      <c r="K38" s="131">
        <f>H38+I38+J38</f>
        <v>0</v>
      </c>
      <c r="L38" s="140"/>
      <c r="M38" s="140"/>
      <c r="N38" s="140"/>
      <c r="O38" s="140"/>
      <c r="P38" s="133"/>
      <c r="Q38" s="133"/>
      <c r="R38" s="157" t="e">
        <f t="shared" si="2"/>
        <v>#DIV/0!</v>
      </c>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row>
    <row r="39" s="8" customFormat="1" ht="24.75" customHeight="1" outlineLevel="1" spans="1:256">
      <c r="A39" s="72" t="s">
        <v>93</v>
      </c>
      <c r="B39" s="73" t="s">
        <v>94</v>
      </c>
      <c r="C39" s="73"/>
      <c r="D39" s="73"/>
      <c r="E39" s="73"/>
      <c r="F39" s="74" t="s">
        <v>78</v>
      </c>
      <c r="G39" s="75">
        <f>SUM(G40:G42)</f>
        <v>0</v>
      </c>
      <c r="H39" s="76"/>
      <c r="I39" s="75">
        <f>SUM(I40:I42)</f>
        <v>0</v>
      </c>
      <c r="J39" s="139"/>
      <c r="K39" s="75">
        <f>SUM(K40:K42)</f>
        <v>0</v>
      </c>
      <c r="L39" s="130"/>
      <c r="M39" s="130"/>
      <c r="N39" s="130"/>
      <c r="O39" s="130"/>
      <c r="P39" s="75">
        <f>SUM(P40:P42)</f>
        <v>0</v>
      </c>
      <c r="Q39" s="75">
        <f>SUM(Q40:Q42)</f>
        <v>0</v>
      </c>
      <c r="R39" s="161" t="e">
        <f>(P39/G39)*100</f>
        <v>#DIV/0!</v>
      </c>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3"/>
      <c r="EB39" s="3"/>
      <c r="EC39" s="3"/>
      <c r="ED39" s="3"/>
      <c r="EE39" s="3"/>
      <c r="EF39" s="3"/>
      <c r="EG39" s="3"/>
      <c r="EH39" s="3"/>
      <c r="EI39" s="3"/>
      <c r="EJ39" s="3"/>
      <c r="EK39" s="3"/>
      <c r="EL39" s="3"/>
      <c r="EM39" s="3"/>
      <c r="EN39" s="3"/>
      <c r="EO39" s="3"/>
      <c r="EP39" s="3"/>
      <c r="EQ39" s="3"/>
      <c r="ER39" s="3"/>
      <c r="ES39" s="3"/>
      <c r="ET39" s="3"/>
      <c r="EU39" s="3"/>
      <c r="EV39" s="3"/>
      <c r="EW39" s="3"/>
      <c r="EX39" s="3"/>
      <c r="EY39" s="3"/>
      <c r="EZ39" s="3"/>
      <c r="FA39" s="3"/>
      <c r="FB39" s="3"/>
      <c r="FC39" s="3"/>
      <c r="FD39" s="3"/>
      <c r="FE39" s="3"/>
      <c r="FF39" s="3"/>
      <c r="FG39" s="3"/>
      <c r="FH39" s="3"/>
      <c r="FI39" s="3"/>
      <c r="FJ39" s="3"/>
      <c r="FK39" s="3"/>
      <c r="FL39" s="3"/>
      <c r="FM39" s="3"/>
      <c r="FN39" s="3"/>
      <c r="FO39" s="3"/>
      <c r="FP39" s="3"/>
      <c r="FQ39" s="3"/>
      <c r="FR39" s="3"/>
      <c r="FS39" s="3"/>
      <c r="FT39" s="3"/>
      <c r="FU39" s="3"/>
      <c r="FV39" s="3"/>
      <c r="FW39" s="3"/>
      <c r="FX39" s="3"/>
      <c r="FY39" s="3"/>
      <c r="FZ39" s="3"/>
      <c r="GA39" s="3"/>
      <c r="GB39" s="3"/>
      <c r="GC39" s="3"/>
      <c r="GD39" s="3"/>
      <c r="GE39" s="3"/>
      <c r="GF39" s="3"/>
      <c r="GG39" s="3"/>
      <c r="GH39" s="3"/>
      <c r="GI39" s="3"/>
      <c r="GJ39" s="3"/>
      <c r="GK39" s="3"/>
      <c r="GL39" s="3"/>
      <c r="GM39" s="3"/>
      <c r="GN39" s="3"/>
      <c r="GO39" s="3"/>
      <c r="GP39" s="3"/>
      <c r="GQ39" s="3"/>
      <c r="GR39" s="3"/>
      <c r="GS39" s="3"/>
      <c r="GT39" s="3"/>
      <c r="GU39" s="3"/>
      <c r="GV39" s="3"/>
      <c r="GW39" s="3"/>
      <c r="GX39" s="3"/>
      <c r="GY39" s="3"/>
      <c r="GZ39" s="3"/>
      <c r="HA39" s="3"/>
      <c r="HB39" s="3"/>
      <c r="HC39" s="3"/>
      <c r="HD39" s="3"/>
      <c r="HE39" s="3"/>
      <c r="HF39" s="3"/>
      <c r="HG39" s="3"/>
      <c r="HH39" s="3"/>
      <c r="HI39" s="3"/>
      <c r="HJ39" s="3"/>
      <c r="HK39" s="3"/>
      <c r="HL39" s="3"/>
      <c r="HM39" s="3"/>
      <c r="HN39" s="3"/>
      <c r="HO39" s="3"/>
      <c r="HP39" s="3"/>
      <c r="HQ39" s="3"/>
      <c r="HR39" s="3"/>
      <c r="HS39" s="3"/>
      <c r="HT39" s="3"/>
      <c r="HU39" s="3"/>
      <c r="HV39" s="3"/>
      <c r="HW39" s="3"/>
      <c r="HX39" s="3"/>
      <c r="HY39" s="3"/>
      <c r="HZ39" s="3"/>
      <c r="IA39" s="3"/>
      <c r="IB39" s="3"/>
      <c r="IC39" s="3"/>
      <c r="ID39" s="3"/>
      <c r="IE39" s="3"/>
      <c r="IF39" s="3"/>
      <c r="IG39" s="3"/>
      <c r="IH39" s="3"/>
      <c r="II39" s="3"/>
      <c r="IJ39" s="3"/>
      <c r="IK39" s="3"/>
      <c r="IL39" s="3"/>
      <c r="IM39" s="3"/>
      <c r="IN39" s="3"/>
      <c r="IO39" s="3"/>
      <c r="IP39" s="3"/>
      <c r="IQ39" s="3"/>
      <c r="IR39" s="3"/>
      <c r="IS39" s="3"/>
      <c r="IT39" s="3"/>
      <c r="IU39" s="3"/>
      <c r="IV39" s="3"/>
    </row>
    <row r="40" s="8" customFormat="1" ht="27" customHeight="1" outlineLevel="2" spans="1:130">
      <c r="A40" s="67"/>
      <c r="B40" s="68"/>
      <c r="C40" s="68"/>
      <c r="D40" s="68"/>
      <c r="E40" s="68"/>
      <c r="F40" s="69"/>
      <c r="G40" s="69"/>
      <c r="H40" s="70"/>
      <c r="I40" s="131"/>
      <c r="J40" s="132"/>
      <c r="K40" s="131">
        <f>H40+I40+J40</f>
        <v>0</v>
      </c>
      <c r="L40" s="140"/>
      <c r="M40" s="140"/>
      <c r="N40" s="140"/>
      <c r="O40" s="140"/>
      <c r="P40" s="133"/>
      <c r="Q40" s="133"/>
      <c r="R40" s="157" t="e">
        <f t="shared" si="2"/>
        <v>#DIV/0!</v>
      </c>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row>
    <row r="41" s="6" customFormat="1" ht="27" customHeight="1" outlineLevel="2" spans="1:24">
      <c r="A41" s="80"/>
      <c r="B41" s="81"/>
      <c r="C41" s="68"/>
      <c r="D41" s="68"/>
      <c r="E41" s="68"/>
      <c r="F41" s="69"/>
      <c r="G41" s="69"/>
      <c r="H41" s="69"/>
      <c r="I41" s="131"/>
      <c r="J41" s="69"/>
      <c r="K41" s="131">
        <f>H41+I41+J41</f>
        <v>0</v>
      </c>
      <c r="L41" s="140"/>
      <c r="M41" s="140"/>
      <c r="N41" s="140"/>
      <c r="O41" s="140"/>
      <c r="P41" s="142"/>
      <c r="Q41" s="142"/>
      <c r="R41" s="157" t="e">
        <f t="shared" si="2"/>
        <v>#DIV/0!</v>
      </c>
      <c r="S41" s="11"/>
      <c r="T41" s="11"/>
      <c r="U41" s="11"/>
      <c r="V41" s="11"/>
      <c r="W41" s="11"/>
      <c r="X41" s="11"/>
    </row>
    <row r="42" s="3" customFormat="1" ht="27" customHeight="1" outlineLevel="2" spans="1:130">
      <c r="A42" s="67"/>
      <c r="B42" s="81"/>
      <c r="C42" s="81"/>
      <c r="D42" s="81"/>
      <c r="E42" s="81"/>
      <c r="F42" s="69"/>
      <c r="G42" s="69"/>
      <c r="H42" s="70"/>
      <c r="I42" s="131"/>
      <c r="J42" s="131"/>
      <c r="K42" s="131">
        <f>H42+I42+J42</f>
        <v>0</v>
      </c>
      <c r="L42" s="140"/>
      <c r="M42" s="140"/>
      <c r="N42" s="140"/>
      <c r="O42" s="140"/>
      <c r="P42" s="133"/>
      <c r="Q42" s="133"/>
      <c r="R42" s="157" t="e">
        <f t="shared" si="2"/>
        <v>#DIV/0!</v>
      </c>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row>
    <row r="43" s="8" customFormat="1" ht="24.75" customHeight="1" outlineLevel="1" spans="1:256">
      <c r="A43" s="72" t="s">
        <v>95</v>
      </c>
      <c r="B43" s="73" t="s">
        <v>96</v>
      </c>
      <c r="C43" s="73"/>
      <c r="D43" s="73"/>
      <c r="E43" s="73"/>
      <c r="F43" s="74" t="s">
        <v>78</v>
      </c>
      <c r="G43" s="75">
        <f>SUM(G44:G46)</f>
        <v>14</v>
      </c>
      <c r="H43" s="76"/>
      <c r="I43" s="75">
        <f>SUM(I44:I46)</f>
        <v>16</v>
      </c>
      <c r="J43" s="139"/>
      <c r="K43" s="75">
        <f>SUM(K44:K46)</f>
        <v>16</v>
      </c>
      <c r="L43" s="130" t="s">
        <v>74</v>
      </c>
      <c r="M43" s="130" t="s">
        <v>75</v>
      </c>
      <c r="N43" s="130"/>
      <c r="O43" s="130"/>
      <c r="P43" s="75">
        <f>SUM(P44:P46)</f>
        <v>0</v>
      </c>
      <c r="Q43" s="75">
        <f>SUM(Q44:Q46)</f>
        <v>0</v>
      </c>
      <c r="R43" s="161">
        <f>(P43/G43)*100</f>
        <v>0</v>
      </c>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3"/>
      <c r="EB43" s="3"/>
      <c r="EC43" s="3"/>
      <c r="ED43" s="3"/>
      <c r="EE43" s="3"/>
      <c r="EF43" s="3"/>
      <c r="EG43" s="3"/>
      <c r="EH43" s="3"/>
      <c r="EI43" s="3"/>
      <c r="EJ43" s="3"/>
      <c r="EK43" s="3"/>
      <c r="EL43" s="3"/>
      <c r="EM43" s="3"/>
      <c r="EN43" s="3"/>
      <c r="EO43" s="3"/>
      <c r="EP43" s="3"/>
      <c r="EQ43" s="3"/>
      <c r="ER43" s="3"/>
      <c r="ES43" s="3"/>
      <c r="ET43" s="3"/>
      <c r="EU43" s="3"/>
      <c r="EV43" s="3"/>
      <c r="EW43" s="3"/>
      <c r="EX43" s="3"/>
      <c r="EY43" s="3"/>
      <c r="EZ43" s="3"/>
      <c r="FA43" s="3"/>
      <c r="FB43" s="3"/>
      <c r="FC43" s="3"/>
      <c r="FD43" s="3"/>
      <c r="FE43" s="3"/>
      <c r="FF43" s="3"/>
      <c r="FG43" s="3"/>
      <c r="FH43" s="3"/>
      <c r="FI43" s="3"/>
      <c r="FJ43" s="3"/>
      <c r="FK43" s="3"/>
      <c r="FL43" s="3"/>
      <c r="FM43" s="3"/>
      <c r="FN43" s="3"/>
      <c r="FO43" s="3"/>
      <c r="FP43" s="3"/>
      <c r="FQ43" s="3"/>
      <c r="FR43" s="3"/>
      <c r="FS43" s="3"/>
      <c r="FT43" s="3"/>
      <c r="FU43" s="3"/>
      <c r="FV43" s="3"/>
      <c r="FW43" s="3"/>
      <c r="FX43" s="3"/>
      <c r="FY43" s="3"/>
      <c r="FZ43" s="3"/>
      <c r="GA43" s="3"/>
      <c r="GB43" s="3"/>
      <c r="GC43" s="3"/>
      <c r="GD43" s="3"/>
      <c r="GE43" s="3"/>
      <c r="GF43" s="3"/>
      <c r="GG43" s="3"/>
      <c r="GH43" s="3"/>
      <c r="GI43" s="3"/>
      <c r="GJ43" s="3"/>
      <c r="GK43" s="3"/>
      <c r="GL43" s="3"/>
      <c r="GM43" s="3"/>
      <c r="GN43" s="3"/>
      <c r="GO43" s="3"/>
      <c r="GP43" s="3"/>
      <c r="GQ43" s="3"/>
      <c r="GR43" s="3"/>
      <c r="GS43" s="3"/>
      <c r="GT43" s="3"/>
      <c r="GU43" s="3"/>
      <c r="GV43" s="3"/>
      <c r="GW43" s="3"/>
      <c r="GX43" s="3"/>
      <c r="GY43" s="3"/>
      <c r="GZ43" s="3"/>
      <c r="HA43" s="3"/>
      <c r="HB43" s="3"/>
      <c r="HC43" s="3"/>
      <c r="HD43" s="3"/>
      <c r="HE43" s="3"/>
      <c r="HF43" s="3"/>
      <c r="HG43" s="3"/>
      <c r="HH43" s="3"/>
      <c r="HI43" s="3"/>
      <c r="HJ43" s="3"/>
      <c r="HK43" s="3"/>
      <c r="HL43" s="3"/>
      <c r="HM43" s="3"/>
      <c r="HN43" s="3"/>
      <c r="HO43" s="3"/>
      <c r="HP43" s="3"/>
      <c r="HQ43" s="3"/>
      <c r="HR43" s="3"/>
      <c r="HS43" s="3"/>
      <c r="HT43" s="3"/>
      <c r="HU43" s="3"/>
      <c r="HV43" s="3"/>
      <c r="HW43" s="3"/>
      <c r="HX43" s="3"/>
      <c r="HY43" s="3"/>
      <c r="HZ43" s="3"/>
      <c r="IA43" s="3"/>
      <c r="IB43" s="3"/>
      <c r="IC43" s="3"/>
      <c r="ID43" s="3"/>
      <c r="IE43" s="3"/>
      <c r="IF43" s="3"/>
      <c r="IG43" s="3"/>
      <c r="IH43" s="3"/>
      <c r="II43" s="3"/>
      <c r="IJ43" s="3"/>
      <c r="IK43" s="3"/>
      <c r="IL43" s="3"/>
      <c r="IM43" s="3"/>
      <c r="IN43" s="3"/>
      <c r="IO43" s="3"/>
      <c r="IP43" s="3"/>
      <c r="IQ43" s="3"/>
      <c r="IR43" s="3"/>
      <c r="IS43" s="3"/>
      <c r="IT43" s="3"/>
      <c r="IU43" s="3"/>
      <c r="IV43" s="3"/>
    </row>
    <row r="44" s="3" customFormat="1" ht="27" customHeight="1" outlineLevel="2" spans="1:130">
      <c r="A44" s="67"/>
      <c r="B44" s="68" t="s">
        <v>87</v>
      </c>
      <c r="C44" s="68"/>
      <c r="D44" s="68"/>
      <c r="E44" s="68"/>
      <c r="F44" s="69" t="s">
        <v>78</v>
      </c>
      <c r="G44" s="69">
        <v>8</v>
      </c>
      <c r="H44" s="70"/>
      <c r="I44" s="131">
        <v>9</v>
      </c>
      <c r="J44" s="131"/>
      <c r="K44" s="131">
        <f>H44+I44+J44</f>
        <v>9</v>
      </c>
      <c r="L44" s="140"/>
      <c r="M44" s="140"/>
      <c r="N44" s="140"/>
      <c r="O44" s="140"/>
      <c r="P44" s="133"/>
      <c r="Q44" s="133"/>
      <c r="R44" s="157">
        <f t="shared" si="2"/>
        <v>0</v>
      </c>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row>
    <row r="45" s="3" customFormat="1" ht="27" customHeight="1" outlineLevel="2" spans="1:130">
      <c r="A45" s="67"/>
      <c r="B45" s="68" t="s">
        <v>97</v>
      </c>
      <c r="C45" s="68"/>
      <c r="D45" s="68"/>
      <c r="E45" s="68"/>
      <c r="F45" s="69" t="s">
        <v>78</v>
      </c>
      <c r="G45" s="69">
        <v>6</v>
      </c>
      <c r="H45" s="70"/>
      <c r="I45" s="131">
        <v>7</v>
      </c>
      <c r="J45" s="131"/>
      <c r="K45" s="131">
        <f>H45+I45+J45</f>
        <v>7</v>
      </c>
      <c r="L45" s="140"/>
      <c r="M45" s="140"/>
      <c r="N45" s="140"/>
      <c r="O45" s="140"/>
      <c r="P45" s="133"/>
      <c r="Q45" s="133"/>
      <c r="R45" s="157">
        <f t="shared" si="2"/>
        <v>0</v>
      </c>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row>
    <row r="46" s="3" customFormat="1" ht="27" customHeight="1" outlineLevel="2" spans="1:256">
      <c r="A46" s="67"/>
      <c r="B46" s="68"/>
      <c r="C46" s="68"/>
      <c r="D46" s="68"/>
      <c r="E46" s="68"/>
      <c r="F46" s="69"/>
      <c r="G46" s="69"/>
      <c r="H46" s="70"/>
      <c r="I46" s="131"/>
      <c r="J46" s="131"/>
      <c r="K46" s="131"/>
      <c r="L46" s="140"/>
      <c r="M46" s="140"/>
      <c r="N46" s="140"/>
      <c r="O46" s="140"/>
      <c r="P46" s="133"/>
      <c r="Q46" s="133"/>
      <c r="R46" s="157" t="e">
        <f t="shared" si="2"/>
        <v>#DIV/0!</v>
      </c>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FG46" s="5"/>
      <c r="FH46" s="5"/>
      <c r="FI46" s="5"/>
      <c r="FJ46" s="5"/>
      <c r="FK46" s="5"/>
      <c r="FL46" s="5"/>
      <c r="FM46" s="5"/>
      <c r="FN46" s="5"/>
      <c r="FO46" s="5"/>
      <c r="FP46" s="5"/>
      <c r="FQ46" s="5"/>
      <c r="FR46" s="5"/>
      <c r="FS46" s="5"/>
      <c r="FT46" s="5"/>
      <c r="FU46" s="5"/>
      <c r="FV46" s="5"/>
      <c r="FW46" s="5"/>
      <c r="FX46" s="5"/>
      <c r="FY46" s="5"/>
      <c r="FZ46" s="5"/>
      <c r="GA46" s="5"/>
      <c r="GB46" s="5"/>
      <c r="GC46" s="5"/>
      <c r="GD46" s="5"/>
      <c r="GE46" s="5"/>
      <c r="GF46" s="5"/>
      <c r="GG46" s="5"/>
      <c r="GH46" s="5"/>
      <c r="GI46" s="5"/>
      <c r="GJ46" s="5"/>
      <c r="GK46" s="5"/>
      <c r="GL46" s="5"/>
      <c r="GM46" s="5"/>
      <c r="GN46" s="5"/>
      <c r="GO46" s="5"/>
      <c r="GP46" s="5"/>
      <c r="GQ46" s="5"/>
      <c r="GR46" s="5"/>
      <c r="GS46" s="5"/>
      <c r="GT46" s="5"/>
      <c r="GU46" s="5"/>
      <c r="GV46" s="5"/>
      <c r="GW46" s="5"/>
      <c r="GX46" s="5"/>
      <c r="GY46" s="5"/>
      <c r="GZ46" s="5"/>
      <c r="HA46" s="5"/>
      <c r="HB46" s="5"/>
      <c r="HC46" s="5"/>
      <c r="HD46" s="5"/>
      <c r="HE46" s="5"/>
      <c r="HF46" s="5"/>
      <c r="HG46" s="5"/>
      <c r="HH46" s="5"/>
      <c r="HI46" s="5"/>
      <c r="HJ46" s="5"/>
      <c r="HK46" s="5"/>
      <c r="HL46" s="5"/>
      <c r="HM46" s="5"/>
      <c r="HN46" s="5"/>
      <c r="HO46" s="5"/>
      <c r="HP46" s="5"/>
      <c r="HQ46" s="5"/>
      <c r="HR46" s="5"/>
      <c r="HS46" s="5"/>
      <c r="HT46" s="5"/>
      <c r="HU46" s="5"/>
      <c r="HV46" s="5"/>
      <c r="HW46" s="5"/>
      <c r="HX46" s="5"/>
      <c r="HY46" s="5"/>
      <c r="HZ46" s="5"/>
      <c r="IA46" s="5"/>
      <c r="IB46" s="5"/>
      <c r="IC46" s="5"/>
      <c r="ID46" s="5"/>
      <c r="IE46" s="5"/>
      <c r="IF46" s="5"/>
      <c r="IG46" s="5"/>
      <c r="IH46" s="5"/>
      <c r="II46" s="5"/>
      <c r="IJ46" s="5"/>
      <c r="IK46" s="5"/>
      <c r="IL46" s="5"/>
      <c r="IM46" s="5"/>
      <c r="IN46" s="5"/>
      <c r="IO46" s="5"/>
      <c r="IP46" s="5"/>
      <c r="IQ46" s="5"/>
      <c r="IR46" s="5"/>
      <c r="IS46" s="5"/>
      <c r="IT46" s="5"/>
      <c r="IU46" s="5"/>
      <c r="IV46" s="5"/>
    </row>
    <row r="47" s="8" customFormat="1" ht="24.75" customHeight="1" outlineLevel="1" spans="1:256">
      <c r="A47" s="72" t="s">
        <v>98</v>
      </c>
      <c r="B47" s="73" t="s">
        <v>99</v>
      </c>
      <c r="C47" s="73"/>
      <c r="D47" s="73"/>
      <c r="E47" s="73"/>
      <c r="F47" s="74" t="s">
        <v>78</v>
      </c>
      <c r="G47" s="75">
        <f>SUM(G48:G50)</f>
        <v>1</v>
      </c>
      <c r="H47" s="76"/>
      <c r="I47" s="75">
        <f>SUM(I48:I50)</f>
        <v>7</v>
      </c>
      <c r="J47" s="139"/>
      <c r="K47" s="75">
        <f>SUM(K48:K50)</f>
        <v>7</v>
      </c>
      <c r="L47" s="130" t="s">
        <v>74</v>
      </c>
      <c r="M47" s="130" t="s">
        <v>75</v>
      </c>
      <c r="N47" s="130"/>
      <c r="O47" s="130"/>
      <c r="P47" s="75">
        <f>SUM(P48:P50)</f>
        <v>0</v>
      </c>
      <c r="Q47" s="75">
        <f>SUM(Q48:Q50)</f>
        <v>0</v>
      </c>
      <c r="R47" s="160">
        <f>(P47/G47)*100</f>
        <v>0</v>
      </c>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3"/>
      <c r="EB47" s="3"/>
      <c r="EC47" s="3"/>
      <c r="ED47" s="3"/>
      <c r="EE47" s="3"/>
      <c r="EF47" s="3"/>
      <c r="EG47" s="3"/>
      <c r="EH47" s="3"/>
      <c r="EI47" s="3"/>
      <c r="EJ47" s="3"/>
      <c r="EK47" s="3"/>
      <c r="EL47" s="3"/>
      <c r="EM47" s="3"/>
      <c r="EN47" s="3"/>
      <c r="EO47" s="3"/>
      <c r="EP47" s="3"/>
      <c r="EQ47" s="3"/>
      <c r="ER47" s="3"/>
      <c r="ES47" s="3"/>
      <c r="ET47" s="3"/>
      <c r="EU47" s="3"/>
      <c r="EV47" s="3"/>
      <c r="EW47" s="3"/>
      <c r="EX47" s="3"/>
      <c r="EY47" s="3"/>
      <c r="EZ47" s="3"/>
      <c r="FA47" s="3"/>
      <c r="FB47" s="3"/>
      <c r="FC47" s="3"/>
      <c r="FD47" s="3"/>
      <c r="FE47" s="3"/>
      <c r="FF47" s="3"/>
      <c r="FG47" s="3"/>
      <c r="FH47" s="3"/>
      <c r="FI47" s="3"/>
      <c r="FJ47" s="3"/>
      <c r="FK47" s="3"/>
      <c r="FL47" s="3"/>
      <c r="FM47" s="3"/>
      <c r="FN47" s="3"/>
      <c r="FO47" s="3"/>
      <c r="FP47" s="3"/>
      <c r="FQ47" s="3"/>
      <c r="FR47" s="3"/>
      <c r="FS47" s="3"/>
      <c r="FT47" s="3"/>
      <c r="FU47" s="3"/>
      <c r="FV47" s="3"/>
      <c r="FW47" s="3"/>
      <c r="FX47" s="3"/>
      <c r="FY47" s="3"/>
      <c r="FZ47" s="3"/>
      <c r="GA47" s="3"/>
      <c r="GB47" s="3"/>
      <c r="GC47" s="3"/>
      <c r="GD47" s="3"/>
      <c r="GE47" s="3"/>
      <c r="GF47" s="3"/>
      <c r="GG47" s="3"/>
      <c r="GH47" s="3"/>
      <c r="GI47" s="3"/>
      <c r="GJ47" s="3"/>
      <c r="GK47" s="3"/>
      <c r="GL47" s="3"/>
      <c r="GM47" s="3"/>
      <c r="GN47" s="3"/>
      <c r="GO47" s="3"/>
      <c r="GP47" s="3"/>
      <c r="GQ47" s="3"/>
      <c r="GR47" s="3"/>
      <c r="GS47" s="3"/>
      <c r="GT47" s="3"/>
      <c r="GU47" s="3"/>
      <c r="GV47" s="3"/>
      <c r="GW47" s="3"/>
      <c r="GX47" s="3"/>
      <c r="GY47" s="3"/>
      <c r="GZ47" s="3"/>
      <c r="HA47" s="3"/>
      <c r="HB47" s="3"/>
      <c r="HC47" s="3"/>
      <c r="HD47" s="3"/>
      <c r="HE47" s="3"/>
      <c r="HF47" s="3"/>
      <c r="HG47" s="3"/>
      <c r="HH47" s="3"/>
      <c r="HI47" s="3"/>
      <c r="HJ47" s="3"/>
      <c r="HK47" s="3"/>
      <c r="HL47" s="3"/>
      <c r="HM47" s="3"/>
      <c r="HN47" s="3"/>
      <c r="HO47" s="3"/>
      <c r="HP47" s="3"/>
      <c r="HQ47" s="3"/>
      <c r="HR47" s="3"/>
      <c r="HS47" s="3"/>
      <c r="HT47" s="3"/>
      <c r="HU47" s="3"/>
      <c r="HV47" s="3"/>
      <c r="HW47" s="3"/>
      <c r="HX47" s="3"/>
      <c r="HY47" s="3"/>
      <c r="HZ47" s="3"/>
      <c r="IA47" s="3"/>
      <c r="IB47" s="3"/>
      <c r="IC47" s="3"/>
      <c r="ID47" s="3"/>
      <c r="IE47" s="3"/>
      <c r="IF47" s="3"/>
      <c r="IG47" s="3"/>
      <c r="IH47" s="3"/>
      <c r="II47" s="3"/>
      <c r="IJ47" s="3"/>
      <c r="IK47" s="3"/>
      <c r="IL47" s="3"/>
      <c r="IM47" s="3"/>
      <c r="IN47" s="3"/>
      <c r="IO47" s="3"/>
      <c r="IP47" s="3"/>
      <c r="IQ47" s="3"/>
      <c r="IR47" s="3"/>
      <c r="IS47" s="3"/>
      <c r="IT47" s="3"/>
      <c r="IU47" s="3"/>
      <c r="IV47" s="3"/>
    </row>
    <row r="48" s="3" customFormat="1" ht="27" customHeight="1" outlineLevel="2" spans="1:24">
      <c r="A48" s="67"/>
      <c r="B48" s="82" t="s">
        <v>100</v>
      </c>
      <c r="C48" s="82"/>
      <c r="D48" s="82"/>
      <c r="E48" s="82"/>
      <c r="F48" s="69"/>
      <c r="G48" s="69">
        <v>1</v>
      </c>
      <c r="H48" s="70"/>
      <c r="I48" s="131">
        <v>7</v>
      </c>
      <c r="J48" s="131"/>
      <c r="K48" s="131">
        <f>H48+I48+J48</f>
        <v>7</v>
      </c>
      <c r="L48" s="140"/>
      <c r="M48" s="140"/>
      <c r="N48" s="140"/>
      <c r="O48" s="140"/>
      <c r="P48" s="133"/>
      <c r="Q48" s="133"/>
      <c r="R48" s="157">
        <f t="shared" si="2"/>
        <v>0</v>
      </c>
      <c r="S48" s="10"/>
      <c r="T48" s="10"/>
      <c r="U48" s="10"/>
      <c r="V48" s="10"/>
      <c r="W48" s="10"/>
      <c r="X48" s="10"/>
    </row>
    <row r="49" s="3" customFormat="1" ht="27" customHeight="1" outlineLevel="2" spans="1:256">
      <c r="A49" s="67"/>
      <c r="B49" s="68"/>
      <c r="C49" s="68"/>
      <c r="D49" s="68"/>
      <c r="E49" s="68"/>
      <c r="F49" s="69"/>
      <c r="G49" s="70"/>
      <c r="H49" s="83"/>
      <c r="I49" s="131"/>
      <c r="J49" s="131"/>
      <c r="K49" s="131">
        <f>H49+I49+J49</f>
        <v>0</v>
      </c>
      <c r="L49" s="140"/>
      <c r="M49" s="140"/>
      <c r="N49" s="140"/>
      <c r="O49" s="140"/>
      <c r="P49" s="133"/>
      <c r="Q49" s="133"/>
      <c r="R49" s="157" t="e">
        <f t="shared" si="2"/>
        <v>#DIV/0!</v>
      </c>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c r="GI49" s="6"/>
      <c r="GJ49" s="6"/>
      <c r="GK49" s="6"/>
      <c r="GL49" s="6"/>
      <c r="GM49" s="6"/>
      <c r="GN49" s="6"/>
      <c r="GO49" s="6"/>
      <c r="GP49" s="6"/>
      <c r="GQ49" s="6"/>
      <c r="GR49" s="6"/>
      <c r="GS49" s="6"/>
      <c r="GT49" s="6"/>
      <c r="GU49" s="6"/>
      <c r="GV49" s="6"/>
      <c r="GW49" s="6"/>
      <c r="GX49" s="6"/>
      <c r="GY49" s="6"/>
      <c r="GZ49" s="6"/>
      <c r="HA49" s="6"/>
      <c r="HB49" s="6"/>
      <c r="HC49" s="6"/>
      <c r="HD49" s="6"/>
      <c r="HE49" s="6"/>
      <c r="HF49" s="6"/>
      <c r="HG49" s="6"/>
      <c r="HH49" s="6"/>
      <c r="HI49" s="6"/>
      <c r="HJ49" s="6"/>
      <c r="HK49" s="6"/>
      <c r="HL49" s="6"/>
      <c r="HM49" s="6"/>
      <c r="HN49" s="6"/>
      <c r="HO49" s="6"/>
      <c r="HP49" s="6"/>
      <c r="HQ49" s="6"/>
      <c r="HR49" s="6"/>
      <c r="HS49" s="6"/>
      <c r="HT49" s="6"/>
      <c r="HU49" s="6"/>
      <c r="HV49" s="6"/>
      <c r="HW49" s="6"/>
      <c r="HX49" s="6"/>
      <c r="HY49" s="6"/>
      <c r="HZ49" s="6"/>
      <c r="IA49" s="6"/>
      <c r="IB49" s="6"/>
      <c r="IC49" s="6"/>
      <c r="ID49" s="6"/>
      <c r="IE49" s="6"/>
      <c r="IF49" s="6"/>
      <c r="IG49" s="6"/>
      <c r="IH49" s="6"/>
      <c r="II49" s="6"/>
      <c r="IJ49" s="6"/>
      <c r="IK49" s="6"/>
      <c r="IL49" s="6"/>
      <c r="IM49" s="6"/>
      <c r="IN49" s="6"/>
      <c r="IO49" s="6"/>
      <c r="IP49" s="6"/>
      <c r="IQ49" s="6"/>
      <c r="IR49" s="6"/>
      <c r="IS49" s="6"/>
      <c r="IT49" s="6"/>
      <c r="IU49" s="6"/>
      <c r="IV49" s="6"/>
    </row>
    <row r="50" s="3" customFormat="1" ht="27" customHeight="1" outlineLevel="2" spans="1:24">
      <c r="A50" s="67"/>
      <c r="B50" s="68"/>
      <c r="C50" s="68"/>
      <c r="D50" s="68"/>
      <c r="E50" s="68"/>
      <c r="F50" s="69"/>
      <c r="G50" s="69"/>
      <c r="H50" s="70"/>
      <c r="I50" s="131"/>
      <c r="J50" s="131"/>
      <c r="K50" s="131">
        <f>H50+I50+J50</f>
        <v>0</v>
      </c>
      <c r="L50" s="140"/>
      <c r="M50" s="140"/>
      <c r="N50" s="140"/>
      <c r="O50" s="140"/>
      <c r="P50" s="133"/>
      <c r="Q50" s="133"/>
      <c r="R50" s="157" t="e">
        <f t="shared" si="2"/>
        <v>#DIV/0!</v>
      </c>
      <c r="S50" s="10"/>
      <c r="T50" s="10"/>
      <c r="U50" s="10"/>
      <c r="V50" s="10"/>
      <c r="W50" s="10"/>
      <c r="X50" s="10"/>
    </row>
    <row r="51" s="8" customFormat="1" ht="24.75" customHeight="1" outlineLevel="1" collapsed="1" spans="1:256">
      <c r="A51" s="72" t="s">
        <v>101</v>
      </c>
      <c r="B51" s="73" t="s">
        <v>102</v>
      </c>
      <c r="C51" s="73"/>
      <c r="D51" s="73"/>
      <c r="E51" s="73"/>
      <c r="F51" s="74" t="s">
        <v>78</v>
      </c>
      <c r="G51" s="75">
        <f>SUM(G52:G54)</f>
        <v>0</v>
      </c>
      <c r="H51" s="76"/>
      <c r="I51" s="75">
        <f>SUM(I52:I54)</f>
        <v>0</v>
      </c>
      <c r="J51" s="75"/>
      <c r="K51" s="75">
        <f>SUM(K52:K54)</f>
        <v>0</v>
      </c>
      <c r="L51" s="130"/>
      <c r="M51" s="130"/>
      <c r="N51" s="130"/>
      <c r="O51" s="130"/>
      <c r="P51" s="75">
        <f>SUM(P52:P54)</f>
        <v>0</v>
      </c>
      <c r="Q51" s="75">
        <f>SUM(Q52:Q54)</f>
        <v>0</v>
      </c>
      <c r="R51" s="161" t="e">
        <f>(P51/G51)*100</f>
        <v>#DIV/0!</v>
      </c>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c r="CP51" s="10"/>
      <c r="CQ51" s="10"/>
      <c r="CR51" s="10"/>
      <c r="CS51" s="10"/>
      <c r="CT51" s="10"/>
      <c r="CU51" s="10"/>
      <c r="CV51" s="10"/>
      <c r="CW51" s="10"/>
      <c r="CX51" s="10"/>
      <c r="CY51" s="10"/>
      <c r="CZ51" s="10"/>
      <c r="DA51" s="10"/>
      <c r="DB51" s="10"/>
      <c r="DC51" s="10"/>
      <c r="DD51" s="10"/>
      <c r="DE51" s="10"/>
      <c r="DF51" s="10"/>
      <c r="DG51" s="10"/>
      <c r="DH51" s="10"/>
      <c r="DI51" s="10"/>
      <c r="DJ51" s="10"/>
      <c r="DK51" s="10"/>
      <c r="DL51" s="10"/>
      <c r="DM51" s="10"/>
      <c r="DN51" s="10"/>
      <c r="DO51" s="10"/>
      <c r="DP51" s="10"/>
      <c r="DQ51" s="10"/>
      <c r="DR51" s="10"/>
      <c r="DS51" s="10"/>
      <c r="DT51" s="10"/>
      <c r="DU51" s="10"/>
      <c r="DV51" s="10"/>
      <c r="DW51" s="10"/>
      <c r="DX51" s="10"/>
      <c r="DY51" s="10"/>
      <c r="DZ51" s="10"/>
      <c r="EA51" s="3"/>
      <c r="EB51" s="3"/>
      <c r="EC51" s="3"/>
      <c r="ED51" s="3"/>
      <c r="EE51" s="3"/>
      <c r="EF51" s="3"/>
      <c r="EG51" s="3"/>
      <c r="EH51" s="3"/>
      <c r="EI51" s="3"/>
      <c r="EJ51" s="3"/>
      <c r="EK51" s="3"/>
      <c r="EL51" s="3"/>
      <c r="EM51" s="3"/>
      <c r="EN51" s="3"/>
      <c r="EO51" s="3"/>
      <c r="EP51" s="3"/>
      <c r="EQ51" s="3"/>
      <c r="ER51" s="3"/>
      <c r="ES51" s="3"/>
      <c r="ET51" s="3"/>
      <c r="EU51" s="3"/>
      <c r="EV51" s="3"/>
      <c r="EW51" s="3"/>
      <c r="EX51" s="3"/>
      <c r="EY51" s="3"/>
      <c r="EZ51" s="3"/>
      <c r="FA51" s="3"/>
      <c r="FB51" s="3"/>
      <c r="FC51" s="3"/>
      <c r="FD51" s="3"/>
      <c r="FE51" s="3"/>
      <c r="FF51" s="3"/>
      <c r="FG51" s="3"/>
      <c r="FH51" s="3"/>
      <c r="FI51" s="3"/>
      <c r="FJ51" s="3"/>
      <c r="FK51" s="3"/>
      <c r="FL51" s="3"/>
      <c r="FM51" s="3"/>
      <c r="FN51" s="3"/>
      <c r="FO51" s="3"/>
      <c r="FP51" s="3"/>
      <c r="FQ51" s="3"/>
      <c r="FR51" s="3"/>
      <c r="FS51" s="3"/>
      <c r="FT51" s="3"/>
      <c r="FU51" s="3"/>
      <c r="FV51" s="3"/>
      <c r="FW51" s="3"/>
      <c r="FX51" s="3"/>
      <c r="FY51" s="3"/>
      <c r="FZ51" s="3"/>
      <c r="GA51" s="3"/>
      <c r="GB51" s="3"/>
      <c r="GC51" s="3"/>
      <c r="GD51" s="3"/>
      <c r="GE51" s="3"/>
      <c r="GF51" s="3"/>
      <c r="GG51" s="3"/>
      <c r="GH51" s="3"/>
      <c r="GI51" s="3"/>
      <c r="GJ51" s="3"/>
      <c r="GK51" s="3"/>
      <c r="GL51" s="3"/>
      <c r="GM51" s="3"/>
      <c r="GN51" s="3"/>
      <c r="GO51" s="3"/>
      <c r="GP51" s="3"/>
      <c r="GQ51" s="3"/>
      <c r="GR51" s="3"/>
      <c r="GS51" s="3"/>
      <c r="GT51" s="3"/>
      <c r="GU51" s="3"/>
      <c r="GV51" s="3"/>
      <c r="GW51" s="3"/>
      <c r="GX51" s="3"/>
      <c r="GY51" s="3"/>
      <c r="GZ51" s="3"/>
      <c r="HA51" s="3"/>
      <c r="HB51" s="3"/>
      <c r="HC51" s="3"/>
      <c r="HD51" s="3"/>
      <c r="HE51" s="3"/>
      <c r="HF51" s="3"/>
      <c r="HG51" s="3"/>
      <c r="HH51" s="3"/>
      <c r="HI51" s="3"/>
      <c r="HJ51" s="3"/>
      <c r="HK51" s="3"/>
      <c r="HL51" s="3"/>
      <c r="HM51" s="3"/>
      <c r="HN51" s="3"/>
      <c r="HO51" s="3"/>
      <c r="HP51" s="3"/>
      <c r="HQ51" s="3"/>
      <c r="HR51" s="3"/>
      <c r="HS51" s="3"/>
      <c r="HT51" s="3"/>
      <c r="HU51" s="3"/>
      <c r="HV51" s="3"/>
      <c r="HW51" s="3"/>
      <c r="HX51" s="3"/>
      <c r="HY51" s="3"/>
      <c r="HZ51" s="3"/>
      <c r="IA51" s="3"/>
      <c r="IB51" s="3"/>
      <c r="IC51" s="3"/>
      <c r="ID51" s="3"/>
      <c r="IE51" s="3"/>
      <c r="IF51" s="3"/>
      <c r="IG51" s="3"/>
      <c r="IH51" s="3"/>
      <c r="II51" s="3"/>
      <c r="IJ51" s="3"/>
      <c r="IK51" s="3"/>
      <c r="IL51" s="3"/>
      <c r="IM51" s="3"/>
      <c r="IN51" s="3"/>
      <c r="IO51" s="3"/>
      <c r="IP51" s="3"/>
      <c r="IQ51" s="3"/>
      <c r="IR51" s="3"/>
      <c r="IS51" s="3"/>
      <c r="IT51" s="3"/>
      <c r="IU51" s="3"/>
      <c r="IV51" s="3"/>
    </row>
    <row r="52" s="3" customFormat="1" ht="27.6" hidden="1" customHeight="1" outlineLevel="2" spans="1:130">
      <c r="A52" s="67"/>
      <c r="B52" s="82"/>
      <c r="C52" s="82"/>
      <c r="D52" s="82"/>
      <c r="E52" s="82"/>
      <c r="F52" s="69"/>
      <c r="G52" s="69"/>
      <c r="H52" s="70"/>
      <c r="I52" s="131"/>
      <c r="J52" s="131"/>
      <c r="K52" s="131">
        <f>H52+I52+J52</f>
        <v>0</v>
      </c>
      <c r="L52" s="140"/>
      <c r="M52" s="140"/>
      <c r="N52" s="140"/>
      <c r="O52" s="140"/>
      <c r="P52" s="133"/>
      <c r="Q52" s="133"/>
      <c r="R52" s="157" t="e">
        <f t="shared" si="2"/>
        <v>#DIV/0!</v>
      </c>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c r="BU52" s="10"/>
      <c r="BV52" s="10"/>
      <c r="BW52" s="10"/>
      <c r="BX52" s="10"/>
      <c r="BY52" s="10"/>
      <c r="BZ52" s="10"/>
      <c r="CA52" s="10"/>
      <c r="CB52" s="10"/>
      <c r="CC52" s="10"/>
      <c r="CD52" s="10"/>
      <c r="CE52" s="10"/>
      <c r="CF52" s="10"/>
      <c r="CG52" s="10"/>
      <c r="CH52" s="10"/>
      <c r="CI52" s="10"/>
      <c r="CJ52" s="10"/>
      <c r="CK52" s="10"/>
      <c r="CL52" s="10"/>
      <c r="CM52" s="10"/>
      <c r="CN52" s="10"/>
      <c r="CO52" s="10"/>
      <c r="CP52" s="10"/>
      <c r="CQ52" s="10"/>
      <c r="CR52" s="10"/>
      <c r="CS52" s="10"/>
      <c r="CT52" s="10"/>
      <c r="CU52" s="10"/>
      <c r="CV52" s="10"/>
      <c r="CW52" s="10"/>
      <c r="CX52" s="10"/>
      <c r="CY52" s="10"/>
      <c r="CZ52" s="10"/>
      <c r="DA52" s="10"/>
      <c r="DB52" s="10"/>
      <c r="DC52" s="10"/>
      <c r="DD52" s="10"/>
      <c r="DE52" s="10"/>
      <c r="DF52" s="10"/>
      <c r="DG52" s="10"/>
      <c r="DH52" s="10"/>
      <c r="DI52" s="10"/>
      <c r="DJ52" s="10"/>
      <c r="DK52" s="10"/>
      <c r="DL52" s="10"/>
      <c r="DM52" s="10"/>
      <c r="DN52" s="10"/>
      <c r="DO52" s="10"/>
      <c r="DP52" s="10"/>
      <c r="DQ52" s="10"/>
      <c r="DR52" s="10"/>
      <c r="DS52" s="10"/>
      <c r="DT52" s="10"/>
      <c r="DU52" s="10"/>
      <c r="DV52" s="10"/>
      <c r="DW52" s="10"/>
      <c r="DX52" s="10"/>
      <c r="DY52" s="10"/>
      <c r="DZ52" s="10"/>
    </row>
    <row r="53" s="7" customFormat="1" ht="27.6" hidden="1" customHeight="1" outlineLevel="2" spans="1:256">
      <c r="A53" s="67"/>
      <c r="B53" s="81"/>
      <c r="C53" s="68"/>
      <c r="D53" s="68"/>
      <c r="E53" s="68"/>
      <c r="F53" s="69"/>
      <c r="G53" s="69"/>
      <c r="H53" s="70"/>
      <c r="I53" s="131"/>
      <c r="J53" s="131"/>
      <c r="K53" s="131">
        <f>H53+I53+J53</f>
        <v>0</v>
      </c>
      <c r="L53" s="140"/>
      <c r="M53" s="140"/>
      <c r="N53" s="140"/>
      <c r="O53" s="140"/>
      <c r="P53" s="133"/>
      <c r="Q53" s="133"/>
      <c r="R53" s="157" t="e">
        <f t="shared" si="2"/>
        <v>#DIV/0!</v>
      </c>
      <c r="S53" s="10"/>
      <c r="T53" s="10"/>
      <c r="U53" s="10"/>
      <c r="V53" s="10"/>
      <c r="W53" s="10"/>
      <c r="X53" s="10"/>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3"/>
      <c r="CX53" s="3"/>
      <c r="CY53" s="3"/>
      <c r="CZ53" s="3"/>
      <c r="DA53" s="3"/>
      <c r="DB53" s="3"/>
      <c r="DC53" s="3"/>
      <c r="DD53" s="3"/>
      <c r="DE53" s="3"/>
      <c r="DF53" s="3"/>
      <c r="DG53" s="3"/>
      <c r="DH53" s="3"/>
      <c r="DI53" s="3"/>
      <c r="DJ53" s="3"/>
      <c r="DK53" s="3"/>
      <c r="DL53" s="3"/>
      <c r="DM53" s="3"/>
      <c r="DN53" s="3"/>
      <c r="DO53" s="3"/>
      <c r="DP53" s="3"/>
      <c r="DQ53" s="3"/>
      <c r="DR53" s="3"/>
      <c r="DS53" s="3"/>
      <c r="DT53" s="3"/>
      <c r="DU53" s="3"/>
      <c r="DV53" s="3"/>
      <c r="DW53" s="3"/>
      <c r="DX53" s="3"/>
      <c r="DY53" s="3"/>
      <c r="DZ53" s="3"/>
      <c r="EA53" s="3"/>
      <c r="EB53" s="3"/>
      <c r="EC53" s="3"/>
      <c r="ED53" s="3"/>
      <c r="EE53" s="3"/>
      <c r="EF53" s="3"/>
      <c r="EG53" s="3"/>
      <c r="EH53" s="3"/>
      <c r="EI53" s="3"/>
      <c r="EJ53" s="3"/>
      <c r="EK53" s="3"/>
      <c r="EL53" s="3"/>
      <c r="EM53" s="3"/>
      <c r="EN53" s="3"/>
      <c r="EO53" s="3"/>
      <c r="EP53" s="3"/>
      <c r="EQ53" s="3"/>
      <c r="ER53" s="3"/>
      <c r="ES53" s="3"/>
      <c r="ET53" s="3"/>
      <c r="EU53" s="3"/>
      <c r="EV53" s="3"/>
      <c r="EW53" s="3"/>
      <c r="EX53" s="3"/>
      <c r="EY53" s="3"/>
      <c r="EZ53" s="3"/>
      <c r="FA53" s="3"/>
      <c r="FB53" s="3"/>
      <c r="FC53" s="3"/>
      <c r="FD53" s="3"/>
      <c r="FE53" s="3"/>
      <c r="FF53" s="3"/>
      <c r="FG53" s="3"/>
      <c r="FH53" s="3"/>
      <c r="FI53" s="3"/>
      <c r="FJ53" s="3"/>
      <c r="FK53" s="3"/>
      <c r="FL53" s="3"/>
      <c r="FM53" s="3"/>
      <c r="FN53" s="3"/>
      <c r="FO53" s="3"/>
      <c r="FP53" s="3"/>
      <c r="FQ53" s="3"/>
      <c r="FR53" s="3"/>
      <c r="FS53" s="3"/>
      <c r="FT53" s="3"/>
      <c r="FU53" s="3"/>
      <c r="FV53" s="3"/>
      <c r="FW53" s="3"/>
      <c r="FX53" s="3"/>
      <c r="FY53" s="3"/>
      <c r="FZ53" s="3"/>
      <c r="GA53" s="3"/>
      <c r="GB53" s="3"/>
      <c r="GC53" s="3"/>
      <c r="GD53" s="3"/>
      <c r="GE53" s="3"/>
      <c r="GF53" s="3"/>
      <c r="GG53" s="3"/>
      <c r="GH53" s="3"/>
      <c r="GI53" s="3"/>
      <c r="GJ53" s="3"/>
      <c r="GK53" s="3"/>
      <c r="GL53" s="3"/>
      <c r="GM53" s="3"/>
      <c r="GN53" s="3"/>
      <c r="GO53" s="3"/>
      <c r="GP53" s="3"/>
      <c r="GQ53" s="3"/>
      <c r="GR53" s="3"/>
      <c r="GS53" s="3"/>
      <c r="GT53" s="3"/>
      <c r="GU53" s="3"/>
      <c r="GV53" s="3"/>
      <c r="GW53" s="3"/>
      <c r="GX53" s="3"/>
      <c r="GY53" s="3"/>
      <c r="GZ53" s="3"/>
      <c r="HA53" s="3"/>
      <c r="HB53" s="3"/>
      <c r="HC53" s="3"/>
      <c r="HD53" s="3"/>
      <c r="HE53" s="3"/>
      <c r="HF53" s="3"/>
      <c r="HG53" s="3"/>
      <c r="HH53" s="3"/>
      <c r="HI53" s="3"/>
      <c r="HJ53" s="3"/>
      <c r="HK53" s="3"/>
      <c r="HL53" s="3"/>
      <c r="HM53" s="3"/>
      <c r="HN53" s="3"/>
      <c r="HO53" s="3"/>
      <c r="HP53" s="3"/>
      <c r="HQ53" s="3"/>
      <c r="HR53" s="3"/>
      <c r="HS53" s="3"/>
      <c r="HT53" s="3"/>
      <c r="HU53" s="3"/>
      <c r="HV53" s="3"/>
      <c r="HW53" s="3"/>
      <c r="HX53" s="3"/>
      <c r="HY53" s="3"/>
      <c r="HZ53" s="3"/>
      <c r="IA53" s="3"/>
      <c r="IB53" s="3"/>
      <c r="IC53" s="3"/>
      <c r="ID53" s="3"/>
      <c r="IE53" s="3"/>
      <c r="IF53" s="3"/>
      <c r="IG53" s="3"/>
      <c r="IH53" s="3"/>
      <c r="II53" s="3"/>
      <c r="IJ53" s="3"/>
      <c r="IK53" s="3"/>
      <c r="IL53" s="3"/>
      <c r="IM53" s="3"/>
      <c r="IN53" s="3"/>
      <c r="IO53" s="3"/>
      <c r="IP53" s="3"/>
      <c r="IQ53" s="3"/>
      <c r="IR53" s="3"/>
      <c r="IS53" s="3"/>
      <c r="IT53" s="3"/>
      <c r="IU53" s="3"/>
      <c r="IV53" s="3"/>
    </row>
    <row r="54" s="6" customFormat="1" ht="27.6" hidden="1" customHeight="1" outlineLevel="2" spans="1:256">
      <c r="A54" s="67"/>
      <c r="B54" s="68"/>
      <c r="C54" s="68"/>
      <c r="D54" s="68"/>
      <c r="E54" s="68"/>
      <c r="F54" s="69"/>
      <c r="G54" s="69"/>
      <c r="H54" s="70"/>
      <c r="I54" s="131"/>
      <c r="J54" s="131"/>
      <c r="K54" s="131">
        <f>H54+I54+J54</f>
        <v>0</v>
      </c>
      <c r="L54" s="140"/>
      <c r="M54" s="140"/>
      <c r="N54" s="140"/>
      <c r="O54" s="140"/>
      <c r="P54" s="133"/>
      <c r="Q54" s="133"/>
      <c r="R54" s="157" t="e">
        <f t="shared" si="2"/>
        <v>#DIV/0!</v>
      </c>
      <c r="S54" s="10"/>
      <c r="T54" s="10"/>
      <c r="U54" s="10"/>
      <c r="V54" s="10"/>
      <c r="W54" s="10"/>
      <c r="X54" s="10"/>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c r="CG54" s="3"/>
      <c r="CH54" s="3"/>
      <c r="CI54" s="3"/>
      <c r="CJ54" s="3"/>
      <c r="CK54" s="3"/>
      <c r="CL54" s="3"/>
      <c r="CM54" s="3"/>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c r="EN54" s="3"/>
      <c r="EO54" s="3"/>
      <c r="EP54" s="3"/>
      <c r="EQ54" s="3"/>
      <c r="ER54" s="3"/>
      <c r="ES54" s="3"/>
      <c r="ET54" s="3"/>
      <c r="EU54" s="3"/>
      <c r="EV54" s="3"/>
      <c r="EW54" s="3"/>
      <c r="EX54" s="3"/>
      <c r="EY54" s="3"/>
      <c r="EZ54" s="3"/>
      <c r="FA54" s="3"/>
      <c r="FB54" s="3"/>
      <c r="FC54" s="3"/>
      <c r="FD54" s="3"/>
      <c r="FE54" s="3"/>
      <c r="FF54" s="3"/>
      <c r="FG54" s="3"/>
      <c r="FH54" s="3"/>
      <c r="FI54" s="3"/>
      <c r="FJ54" s="3"/>
      <c r="FK54" s="3"/>
      <c r="FL54" s="3"/>
      <c r="FM54" s="3"/>
      <c r="FN54" s="3"/>
      <c r="FO54" s="3"/>
      <c r="FP54" s="3"/>
      <c r="FQ54" s="3"/>
      <c r="FR54" s="3"/>
      <c r="FS54" s="3"/>
      <c r="FT54" s="3"/>
      <c r="FU54" s="3"/>
      <c r="FV54" s="3"/>
      <c r="FW54" s="3"/>
      <c r="FX54" s="3"/>
      <c r="FY54" s="3"/>
      <c r="FZ54" s="3"/>
      <c r="GA54" s="3"/>
      <c r="GB54" s="3"/>
      <c r="GC54" s="3"/>
      <c r="GD54" s="3"/>
      <c r="GE54" s="3"/>
      <c r="GF54" s="3"/>
      <c r="GG54" s="3"/>
      <c r="GH54" s="3"/>
      <c r="GI54" s="3"/>
      <c r="GJ54" s="3"/>
      <c r="GK54" s="3"/>
      <c r="GL54" s="3"/>
      <c r="GM54" s="3"/>
      <c r="GN54" s="3"/>
      <c r="GO54" s="3"/>
      <c r="GP54" s="3"/>
      <c r="GQ54" s="3"/>
      <c r="GR54" s="3"/>
      <c r="GS54" s="3"/>
      <c r="GT54" s="3"/>
      <c r="GU54" s="3"/>
      <c r="GV54" s="3"/>
      <c r="GW54" s="3"/>
      <c r="GX54" s="3"/>
      <c r="GY54" s="3"/>
      <c r="GZ54" s="3"/>
      <c r="HA54" s="3"/>
      <c r="HB54" s="3"/>
      <c r="HC54" s="3"/>
      <c r="HD54" s="3"/>
      <c r="HE54" s="3"/>
      <c r="HF54" s="3"/>
      <c r="HG54" s="3"/>
      <c r="HH54" s="3"/>
      <c r="HI54" s="3"/>
      <c r="HJ54" s="3"/>
      <c r="HK54" s="3"/>
      <c r="HL54" s="3"/>
      <c r="HM54" s="3"/>
      <c r="HN54" s="3"/>
      <c r="HO54" s="3"/>
      <c r="HP54" s="3"/>
      <c r="HQ54" s="3"/>
      <c r="HR54" s="3"/>
      <c r="HS54" s="3"/>
      <c r="HT54" s="3"/>
      <c r="HU54" s="3"/>
      <c r="HV54" s="3"/>
      <c r="HW54" s="3"/>
      <c r="HX54" s="3"/>
      <c r="HY54" s="3"/>
      <c r="HZ54" s="3"/>
      <c r="IA54" s="3"/>
      <c r="IB54" s="3"/>
      <c r="IC54" s="3"/>
      <c r="ID54" s="3"/>
      <c r="IE54" s="3"/>
      <c r="IF54" s="3"/>
      <c r="IG54" s="3"/>
      <c r="IH54" s="3"/>
      <c r="II54" s="3"/>
      <c r="IJ54" s="3"/>
      <c r="IK54" s="3"/>
      <c r="IL54" s="3"/>
      <c r="IM54" s="3"/>
      <c r="IN54" s="3"/>
      <c r="IO54" s="3"/>
      <c r="IP54" s="3"/>
      <c r="IQ54" s="3"/>
      <c r="IR54" s="3"/>
      <c r="IS54" s="3"/>
      <c r="IT54" s="3"/>
      <c r="IU54" s="3"/>
      <c r="IV54" s="3"/>
    </row>
    <row r="55" s="8" customFormat="1" ht="24.75" customHeight="1" outlineLevel="1" collapsed="1" spans="1:256">
      <c r="A55" s="72" t="s">
        <v>103</v>
      </c>
      <c r="B55" s="73" t="s">
        <v>104</v>
      </c>
      <c r="C55" s="73"/>
      <c r="D55" s="73"/>
      <c r="E55" s="73"/>
      <c r="F55" s="74" t="s">
        <v>78</v>
      </c>
      <c r="G55" s="75">
        <f>SUM(G56:G58)</f>
        <v>0</v>
      </c>
      <c r="H55" s="76"/>
      <c r="I55" s="75">
        <f>SUM(I56:I58)</f>
        <v>0</v>
      </c>
      <c r="J55" s="139"/>
      <c r="K55" s="75">
        <f>SUM(K56:K58)</f>
        <v>0</v>
      </c>
      <c r="L55" s="130"/>
      <c r="M55" s="130"/>
      <c r="N55" s="130"/>
      <c r="O55" s="130"/>
      <c r="P55" s="75">
        <f>SUM(P56:P58)</f>
        <v>0</v>
      </c>
      <c r="Q55" s="75">
        <f>SUM(Q56:Q58)</f>
        <v>0</v>
      </c>
      <c r="R55" s="161" t="e">
        <f>(P55/G55)*100</f>
        <v>#DIV/0!</v>
      </c>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3"/>
      <c r="EB55" s="3"/>
      <c r="EC55" s="3"/>
      <c r="ED55" s="3"/>
      <c r="EE55" s="3"/>
      <c r="EF55" s="3"/>
      <c r="EG55" s="3"/>
      <c r="EH55" s="3"/>
      <c r="EI55" s="3"/>
      <c r="EJ55" s="3"/>
      <c r="EK55" s="3"/>
      <c r="EL55" s="3"/>
      <c r="EM55" s="3"/>
      <c r="EN55" s="3"/>
      <c r="EO55" s="3"/>
      <c r="EP55" s="3"/>
      <c r="EQ55" s="3"/>
      <c r="ER55" s="3"/>
      <c r="ES55" s="3"/>
      <c r="ET55" s="3"/>
      <c r="EU55" s="3"/>
      <c r="EV55" s="3"/>
      <c r="EW55" s="3"/>
      <c r="EX55" s="3"/>
      <c r="EY55" s="3"/>
      <c r="EZ55" s="3"/>
      <c r="FA55" s="3"/>
      <c r="FB55" s="3"/>
      <c r="FC55" s="3"/>
      <c r="FD55" s="3"/>
      <c r="FE55" s="3"/>
      <c r="FF55" s="3"/>
      <c r="FG55" s="3"/>
      <c r="FH55" s="3"/>
      <c r="FI55" s="3"/>
      <c r="FJ55" s="3"/>
      <c r="FK55" s="3"/>
      <c r="FL55" s="3"/>
      <c r="FM55" s="3"/>
      <c r="FN55" s="3"/>
      <c r="FO55" s="3"/>
      <c r="FP55" s="3"/>
      <c r="FQ55" s="3"/>
      <c r="FR55" s="3"/>
      <c r="FS55" s="3"/>
      <c r="FT55" s="3"/>
      <c r="FU55" s="3"/>
      <c r="FV55" s="3"/>
      <c r="FW55" s="3"/>
      <c r="FX55" s="3"/>
      <c r="FY55" s="3"/>
      <c r="FZ55" s="3"/>
      <c r="GA55" s="3"/>
      <c r="GB55" s="3"/>
      <c r="GC55" s="3"/>
      <c r="GD55" s="3"/>
      <c r="GE55" s="3"/>
      <c r="GF55" s="3"/>
      <c r="GG55" s="3"/>
      <c r="GH55" s="3"/>
      <c r="GI55" s="3"/>
      <c r="GJ55" s="3"/>
      <c r="GK55" s="3"/>
      <c r="GL55" s="3"/>
      <c r="GM55" s="3"/>
      <c r="GN55" s="3"/>
      <c r="GO55" s="3"/>
      <c r="GP55" s="3"/>
      <c r="GQ55" s="3"/>
      <c r="GR55" s="3"/>
      <c r="GS55" s="3"/>
      <c r="GT55" s="3"/>
      <c r="GU55" s="3"/>
      <c r="GV55" s="3"/>
      <c r="GW55" s="3"/>
      <c r="GX55" s="3"/>
      <c r="GY55" s="3"/>
      <c r="GZ55" s="3"/>
      <c r="HA55" s="3"/>
      <c r="HB55" s="3"/>
      <c r="HC55" s="3"/>
      <c r="HD55" s="3"/>
      <c r="HE55" s="3"/>
      <c r="HF55" s="3"/>
      <c r="HG55" s="3"/>
      <c r="HH55" s="3"/>
      <c r="HI55" s="3"/>
      <c r="HJ55" s="3"/>
      <c r="HK55" s="3"/>
      <c r="HL55" s="3"/>
      <c r="HM55" s="3"/>
      <c r="HN55" s="3"/>
      <c r="HO55" s="3"/>
      <c r="HP55" s="3"/>
      <c r="HQ55" s="3"/>
      <c r="HR55" s="3"/>
      <c r="HS55" s="3"/>
      <c r="HT55" s="3"/>
      <c r="HU55" s="3"/>
      <c r="HV55" s="3"/>
      <c r="HW55" s="3"/>
      <c r="HX55" s="3"/>
      <c r="HY55" s="3"/>
      <c r="HZ55" s="3"/>
      <c r="IA55" s="3"/>
      <c r="IB55" s="3"/>
      <c r="IC55" s="3"/>
      <c r="ID55" s="3"/>
      <c r="IE55" s="3"/>
      <c r="IF55" s="3"/>
      <c r="IG55" s="3"/>
      <c r="IH55" s="3"/>
      <c r="II55" s="3"/>
      <c r="IJ55" s="3"/>
      <c r="IK55" s="3"/>
      <c r="IL55" s="3"/>
      <c r="IM55" s="3"/>
      <c r="IN55" s="3"/>
      <c r="IO55" s="3"/>
      <c r="IP55" s="3"/>
      <c r="IQ55" s="3"/>
      <c r="IR55" s="3"/>
      <c r="IS55" s="3"/>
      <c r="IT55" s="3"/>
      <c r="IU55" s="3"/>
      <c r="IV55" s="3"/>
    </row>
    <row r="56" s="6" customFormat="1" ht="27" hidden="1" customHeight="1" outlineLevel="2" spans="1:256">
      <c r="A56" s="67"/>
      <c r="B56" s="81"/>
      <c r="C56" s="68"/>
      <c r="D56" s="68"/>
      <c r="E56" s="68"/>
      <c r="F56" s="69"/>
      <c r="G56" s="69"/>
      <c r="H56" s="70"/>
      <c r="I56" s="131"/>
      <c r="J56" s="131"/>
      <c r="K56" s="131">
        <f>H56+I56+J56</f>
        <v>0</v>
      </c>
      <c r="L56" s="69"/>
      <c r="M56" s="69"/>
      <c r="N56" s="69"/>
      <c r="O56" s="69"/>
      <c r="P56" s="133"/>
      <c r="Q56" s="133"/>
      <c r="R56" s="157" t="e">
        <f t="shared" si="2"/>
        <v>#DIV/0!</v>
      </c>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c r="BU56" s="10"/>
      <c r="BV56" s="10"/>
      <c r="BW56" s="10"/>
      <c r="BX56" s="10"/>
      <c r="BY56" s="10"/>
      <c r="BZ56" s="10"/>
      <c r="CA56" s="10"/>
      <c r="CB56" s="10"/>
      <c r="CC56" s="10"/>
      <c r="CD56" s="10"/>
      <c r="CE56" s="10"/>
      <c r="CF56" s="10"/>
      <c r="CG56" s="10"/>
      <c r="CH56" s="10"/>
      <c r="CI56" s="10"/>
      <c r="CJ56" s="10"/>
      <c r="CK56" s="10"/>
      <c r="CL56" s="10"/>
      <c r="CM56" s="10"/>
      <c r="CN56" s="10"/>
      <c r="CO56" s="10"/>
      <c r="CP56" s="10"/>
      <c r="CQ56" s="10"/>
      <c r="CR56" s="10"/>
      <c r="CS56" s="10"/>
      <c r="CT56" s="10"/>
      <c r="CU56" s="10"/>
      <c r="CV56" s="10"/>
      <c r="CW56" s="10"/>
      <c r="CX56" s="10"/>
      <c r="CY56" s="10"/>
      <c r="CZ56" s="10"/>
      <c r="DA56" s="10"/>
      <c r="DB56" s="10"/>
      <c r="DC56" s="10"/>
      <c r="DD56" s="10"/>
      <c r="DE56" s="10"/>
      <c r="DF56" s="10"/>
      <c r="DG56" s="10"/>
      <c r="DH56" s="10"/>
      <c r="DI56" s="10"/>
      <c r="DJ56" s="10"/>
      <c r="DK56" s="10"/>
      <c r="DL56" s="10"/>
      <c r="DM56" s="10"/>
      <c r="DN56" s="10"/>
      <c r="DO56" s="10"/>
      <c r="DP56" s="10"/>
      <c r="DQ56" s="10"/>
      <c r="DR56" s="10"/>
      <c r="DS56" s="10"/>
      <c r="DT56" s="10"/>
      <c r="DU56" s="10"/>
      <c r="DV56" s="10"/>
      <c r="DW56" s="10"/>
      <c r="DX56" s="10"/>
      <c r="DY56" s="10"/>
      <c r="DZ56" s="10"/>
      <c r="EA56" s="3"/>
      <c r="EB56" s="3"/>
      <c r="EC56" s="3"/>
      <c r="ED56" s="3"/>
      <c r="EE56" s="3"/>
      <c r="EF56" s="3"/>
      <c r="EG56" s="3"/>
      <c r="EH56" s="3"/>
      <c r="EI56" s="3"/>
      <c r="EJ56" s="3"/>
      <c r="EK56" s="3"/>
      <c r="EL56" s="3"/>
      <c r="EM56" s="3"/>
      <c r="EN56" s="3"/>
      <c r="EO56" s="3"/>
      <c r="EP56" s="3"/>
      <c r="EQ56" s="3"/>
      <c r="ER56" s="3"/>
      <c r="ES56" s="3"/>
      <c r="ET56" s="3"/>
      <c r="EU56" s="3"/>
      <c r="EV56" s="3"/>
      <c r="EW56" s="3"/>
      <c r="EX56" s="3"/>
      <c r="EY56" s="3"/>
      <c r="EZ56" s="3"/>
      <c r="FA56" s="3"/>
      <c r="FB56" s="3"/>
      <c r="FC56" s="3"/>
      <c r="FD56" s="3"/>
      <c r="FE56" s="3"/>
      <c r="FF56" s="3"/>
      <c r="FG56" s="3"/>
      <c r="FH56" s="3"/>
      <c r="FI56" s="3"/>
      <c r="FJ56" s="3"/>
      <c r="FK56" s="3"/>
      <c r="FL56" s="3"/>
      <c r="FM56" s="3"/>
      <c r="FN56" s="3"/>
      <c r="FO56" s="3"/>
      <c r="FP56" s="3"/>
      <c r="FQ56" s="3"/>
      <c r="FR56" s="3"/>
      <c r="FS56" s="3"/>
      <c r="FT56" s="3"/>
      <c r="FU56" s="3"/>
      <c r="FV56" s="3"/>
      <c r="FW56" s="3"/>
      <c r="FX56" s="3"/>
      <c r="FY56" s="3"/>
      <c r="FZ56" s="3"/>
      <c r="GA56" s="3"/>
      <c r="GB56" s="3"/>
      <c r="GC56" s="3"/>
      <c r="GD56" s="3"/>
      <c r="GE56" s="3"/>
      <c r="GF56" s="3"/>
      <c r="GG56" s="3"/>
      <c r="GH56" s="3"/>
      <c r="GI56" s="3"/>
      <c r="GJ56" s="3"/>
      <c r="GK56" s="3"/>
      <c r="GL56" s="3"/>
      <c r="GM56" s="3"/>
      <c r="GN56" s="3"/>
      <c r="GO56" s="3"/>
      <c r="GP56" s="3"/>
      <c r="GQ56" s="3"/>
      <c r="GR56" s="3"/>
      <c r="GS56" s="3"/>
      <c r="GT56" s="3"/>
      <c r="GU56" s="3"/>
      <c r="GV56" s="3"/>
      <c r="GW56" s="3"/>
      <c r="GX56" s="3"/>
      <c r="GY56" s="3"/>
      <c r="GZ56" s="3"/>
      <c r="HA56" s="3"/>
      <c r="HB56" s="3"/>
      <c r="HC56" s="3"/>
      <c r="HD56" s="3"/>
      <c r="HE56" s="3"/>
      <c r="HF56" s="3"/>
      <c r="HG56" s="3"/>
      <c r="HH56" s="3"/>
      <c r="HI56" s="3"/>
      <c r="HJ56" s="3"/>
      <c r="HK56" s="3"/>
      <c r="HL56" s="3"/>
      <c r="HM56" s="3"/>
      <c r="HN56" s="3"/>
      <c r="HO56" s="3"/>
      <c r="HP56" s="3"/>
      <c r="HQ56" s="3"/>
      <c r="HR56" s="3"/>
      <c r="HS56" s="3"/>
      <c r="HT56" s="3"/>
      <c r="HU56" s="3"/>
      <c r="HV56" s="3"/>
      <c r="HW56" s="3"/>
      <c r="HX56" s="3"/>
      <c r="HY56" s="3"/>
      <c r="HZ56" s="3"/>
      <c r="IA56" s="3"/>
      <c r="IB56" s="3"/>
      <c r="IC56" s="3"/>
      <c r="ID56" s="3"/>
      <c r="IE56" s="3"/>
      <c r="IF56" s="3"/>
      <c r="IG56" s="3"/>
      <c r="IH56" s="3"/>
      <c r="II56" s="3"/>
      <c r="IJ56" s="3"/>
      <c r="IK56" s="3"/>
      <c r="IL56" s="3"/>
      <c r="IM56" s="3"/>
      <c r="IN56" s="3"/>
      <c r="IO56" s="3"/>
      <c r="IP56" s="3"/>
      <c r="IQ56" s="3"/>
      <c r="IR56" s="3"/>
      <c r="IS56" s="3"/>
      <c r="IT56" s="3"/>
      <c r="IU56" s="3"/>
      <c r="IV56" s="3"/>
    </row>
    <row r="57" s="3" customFormat="1" ht="27" hidden="1" customHeight="1" outlineLevel="2" spans="1:24">
      <c r="A57" s="67"/>
      <c r="B57" s="68"/>
      <c r="C57" s="68"/>
      <c r="D57" s="68"/>
      <c r="E57" s="68"/>
      <c r="F57" s="69"/>
      <c r="G57" s="69"/>
      <c r="H57" s="70"/>
      <c r="I57" s="131"/>
      <c r="J57" s="131"/>
      <c r="K57" s="131">
        <f>H57+I57+J57</f>
        <v>0</v>
      </c>
      <c r="L57" s="69"/>
      <c r="M57" s="69"/>
      <c r="N57" s="69"/>
      <c r="O57" s="69"/>
      <c r="P57" s="133"/>
      <c r="Q57" s="133"/>
      <c r="R57" s="157" t="e">
        <f t="shared" si="2"/>
        <v>#DIV/0!</v>
      </c>
      <c r="S57" s="10"/>
      <c r="T57" s="10"/>
      <c r="U57" s="10"/>
      <c r="V57" s="10"/>
      <c r="W57" s="10"/>
      <c r="X57" s="10"/>
    </row>
    <row r="58" s="3" customFormat="1" ht="27" hidden="1" customHeight="1" outlineLevel="2" spans="1:24">
      <c r="A58" s="84"/>
      <c r="B58" s="85"/>
      <c r="C58" s="86"/>
      <c r="D58" s="86"/>
      <c r="E58" s="86"/>
      <c r="F58" s="87"/>
      <c r="G58" s="87"/>
      <c r="H58" s="88"/>
      <c r="I58" s="145"/>
      <c r="J58" s="145"/>
      <c r="K58" s="131">
        <f>H58+I58+J58</f>
        <v>0</v>
      </c>
      <c r="L58" s="87"/>
      <c r="M58" s="87"/>
      <c r="N58" s="87"/>
      <c r="O58" s="87"/>
      <c r="P58" s="146"/>
      <c r="Q58" s="146"/>
      <c r="R58" s="157" t="e">
        <f t="shared" si="2"/>
        <v>#DIV/0!</v>
      </c>
      <c r="S58" s="10"/>
      <c r="T58" s="10"/>
      <c r="U58" s="10"/>
      <c r="V58" s="10"/>
      <c r="W58" s="10"/>
      <c r="X58" s="10"/>
    </row>
    <row r="59" s="9" customFormat="1" ht="27" customHeight="1" spans="1:256">
      <c r="A59" s="59" t="s">
        <v>105</v>
      </c>
      <c r="B59" s="60"/>
      <c r="C59" s="60"/>
      <c r="D59" s="60"/>
      <c r="E59" s="60"/>
      <c r="F59" s="60"/>
      <c r="G59" s="61"/>
      <c r="H59" s="61"/>
      <c r="I59" s="124"/>
      <c r="J59" s="61"/>
      <c r="K59" s="124">
        <f>K60+K65+K69+K73+K77+K81+K88+K92</f>
        <v>177</v>
      </c>
      <c r="L59" s="125"/>
      <c r="M59" s="125"/>
      <c r="N59" s="126"/>
      <c r="O59" s="127"/>
      <c r="P59" s="147"/>
      <c r="Q59" s="124">
        <f>Q60+Q65+Q69+Q73+Q77+Q81+Q88+Q92</f>
        <v>0</v>
      </c>
      <c r="R59" s="155">
        <f>(Q59/K59)*100</f>
        <v>0</v>
      </c>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c r="BU59" s="10"/>
      <c r="BV59" s="10"/>
      <c r="BW59" s="10"/>
      <c r="BX59" s="10"/>
      <c r="BY59" s="10"/>
      <c r="BZ59" s="10"/>
      <c r="CA59" s="10"/>
      <c r="CB59" s="10"/>
      <c r="CC59" s="10"/>
      <c r="CD59" s="10"/>
      <c r="CE59" s="10"/>
      <c r="CF59" s="10"/>
      <c r="CG59" s="10"/>
      <c r="CH59" s="10"/>
      <c r="CI59" s="10"/>
      <c r="CJ59" s="10"/>
      <c r="CK59" s="10"/>
      <c r="CL59" s="10"/>
      <c r="CM59" s="10"/>
      <c r="CN59" s="10"/>
      <c r="CO59" s="10"/>
      <c r="CP59" s="10"/>
      <c r="CQ59" s="10"/>
      <c r="CR59" s="10"/>
      <c r="CS59" s="10"/>
      <c r="CT59" s="10"/>
      <c r="CU59" s="10"/>
      <c r="CV59" s="10"/>
      <c r="CW59" s="10"/>
      <c r="CX59" s="10"/>
      <c r="CY59" s="10"/>
      <c r="CZ59" s="10"/>
      <c r="DA59" s="10"/>
      <c r="DB59" s="10"/>
      <c r="DC59" s="10"/>
      <c r="DD59" s="10"/>
      <c r="DE59" s="10"/>
      <c r="DF59" s="10"/>
      <c r="DG59" s="10"/>
      <c r="DH59" s="10"/>
      <c r="DI59" s="10"/>
      <c r="DJ59" s="10"/>
      <c r="DK59" s="10"/>
      <c r="DL59" s="10"/>
      <c r="DM59" s="10"/>
      <c r="DN59" s="10"/>
      <c r="DO59" s="10"/>
      <c r="DP59" s="10"/>
      <c r="DQ59" s="10"/>
      <c r="DR59" s="10"/>
      <c r="DS59" s="10"/>
      <c r="DT59" s="10"/>
      <c r="DU59" s="10"/>
      <c r="DV59" s="10"/>
      <c r="DW59" s="10"/>
      <c r="DX59" s="10"/>
      <c r="DY59" s="10"/>
      <c r="DZ59" s="10"/>
      <c r="EA59" s="5"/>
      <c r="EB59" s="5"/>
      <c r="EC59" s="5"/>
      <c r="ED59" s="5"/>
      <c r="EE59" s="5"/>
      <c r="EF59" s="5"/>
      <c r="EG59" s="5"/>
      <c r="EH59" s="5"/>
      <c r="EI59" s="5"/>
      <c r="EJ59" s="5"/>
      <c r="EK59" s="5"/>
      <c r="EL59" s="5"/>
      <c r="EM59" s="5"/>
      <c r="EN59" s="5"/>
      <c r="EO59" s="5"/>
      <c r="EP59" s="5"/>
      <c r="EQ59" s="5"/>
      <c r="ER59" s="5"/>
      <c r="ES59" s="5"/>
      <c r="ET59" s="5"/>
      <c r="EU59" s="5"/>
      <c r="EV59" s="5"/>
      <c r="EW59" s="5"/>
      <c r="EX59" s="5"/>
      <c r="EY59" s="5"/>
      <c r="EZ59" s="5"/>
      <c r="FA59" s="5"/>
      <c r="FB59" s="5"/>
      <c r="FC59" s="5"/>
      <c r="FD59" s="5"/>
      <c r="FE59" s="5"/>
      <c r="FF59" s="5"/>
      <c r="FG59" s="3"/>
      <c r="FH59" s="3"/>
      <c r="FI59" s="3"/>
      <c r="FJ59" s="3"/>
      <c r="FK59" s="3"/>
      <c r="FL59" s="3"/>
      <c r="FM59" s="3"/>
      <c r="FN59" s="3"/>
      <c r="FO59" s="3"/>
      <c r="FP59" s="3"/>
      <c r="FQ59" s="3"/>
      <c r="FR59" s="3"/>
      <c r="FS59" s="3"/>
      <c r="FT59" s="3"/>
      <c r="FU59" s="3"/>
      <c r="FV59" s="3"/>
      <c r="FW59" s="3"/>
      <c r="FX59" s="3"/>
      <c r="FY59" s="3"/>
      <c r="FZ59" s="3"/>
      <c r="GA59" s="3"/>
      <c r="GB59" s="3"/>
      <c r="GC59" s="3"/>
      <c r="GD59" s="3"/>
      <c r="GE59" s="3"/>
      <c r="GF59" s="3"/>
      <c r="GG59" s="3"/>
      <c r="GH59" s="3"/>
      <c r="GI59" s="3"/>
      <c r="GJ59" s="3"/>
      <c r="GK59" s="3"/>
      <c r="GL59" s="3"/>
      <c r="GM59" s="3"/>
      <c r="GN59" s="3"/>
      <c r="GO59" s="3"/>
      <c r="GP59" s="3"/>
      <c r="GQ59" s="3"/>
      <c r="GR59" s="3"/>
      <c r="GS59" s="3"/>
      <c r="GT59" s="3"/>
      <c r="GU59" s="3"/>
      <c r="GV59" s="3"/>
      <c r="GW59" s="3"/>
      <c r="GX59" s="3"/>
      <c r="GY59" s="3"/>
      <c r="GZ59" s="3"/>
      <c r="HA59" s="3"/>
      <c r="HB59" s="3"/>
      <c r="HC59" s="3"/>
      <c r="HD59" s="3"/>
      <c r="HE59" s="3"/>
      <c r="HF59" s="3"/>
      <c r="HG59" s="3"/>
      <c r="HH59" s="3"/>
      <c r="HI59" s="3"/>
      <c r="HJ59" s="3"/>
      <c r="HK59" s="3"/>
      <c r="HL59" s="3"/>
      <c r="HM59" s="3"/>
      <c r="HN59" s="3"/>
      <c r="HO59" s="3"/>
      <c r="HP59" s="3"/>
      <c r="HQ59" s="3"/>
      <c r="HR59" s="3"/>
      <c r="HS59" s="3"/>
      <c r="HT59" s="3"/>
      <c r="HU59" s="3"/>
      <c r="HV59" s="3"/>
      <c r="HW59" s="3"/>
      <c r="HX59" s="3"/>
      <c r="HY59" s="3"/>
      <c r="HZ59" s="3"/>
      <c r="IA59" s="3"/>
      <c r="IB59" s="3"/>
      <c r="IC59" s="3"/>
      <c r="ID59" s="3"/>
      <c r="IE59" s="3"/>
      <c r="IF59" s="3"/>
      <c r="IG59" s="3"/>
      <c r="IH59" s="3"/>
      <c r="II59" s="3"/>
      <c r="IJ59" s="3"/>
      <c r="IK59" s="3"/>
      <c r="IL59" s="3"/>
      <c r="IM59" s="3"/>
      <c r="IN59" s="3"/>
      <c r="IO59" s="3"/>
      <c r="IP59" s="3"/>
      <c r="IQ59" s="3"/>
      <c r="IR59" s="3"/>
      <c r="IS59" s="3"/>
      <c r="IT59" s="3"/>
      <c r="IU59" s="3"/>
      <c r="IV59" s="3"/>
    </row>
    <row r="60" s="8" customFormat="1" ht="22.5" customHeight="1" outlineLevel="1" spans="1:256">
      <c r="A60" s="62" t="s">
        <v>106</v>
      </c>
      <c r="B60" s="89" t="s">
        <v>107</v>
      </c>
      <c r="C60" s="89"/>
      <c r="D60" s="89"/>
      <c r="E60" s="89"/>
      <c r="F60" s="64" t="s">
        <v>78</v>
      </c>
      <c r="G60" s="65">
        <f>SUM(G61:G64)</f>
        <v>98</v>
      </c>
      <c r="H60" s="65"/>
      <c r="I60" s="65">
        <f>SUM(I61:I64)</f>
        <v>73</v>
      </c>
      <c r="J60" s="65"/>
      <c r="K60" s="65">
        <f>SUM(K61:K64)</f>
        <v>73</v>
      </c>
      <c r="L60" s="130" t="s">
        <v>74</v>
      </c>
      <c r="M60" s="130" t="s">
        <v>75</v>
      </c>
      <c r="N60" s="130"/>
      <c r="O60" s="130"/>
      <c r="P60" s="65">
        <f>SUM(P61:P64)</f>
        <v>0</v>
      </c>
      <c r="Q60" s="65">
        <f>SUM(Q61:Q64)</f>
        <v>0</v>
      </c>
      <c r="R60" s="156">
        <f>(P60/G60)*100</f>
        <v>0</v>
      </c>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c r="BU60" s="10"/>
      <c r="BV60" s="10"/>
      <c r="BW60" s="10"/>
      <c r="BX60" s="10"/>
      <c r="BY60" s="10"/>
      <c r="BZ60" s="10"/>
      <c r="CA60" s="10"/>
      <c r="CB60" s="10"/>
      <c r="CC60" s="10"/>
      <c r="CD60" s="10"/>
      <c r="CE60" s="10"/>
      <c r="CF60" s="10"/>
      <c r="CG60" s="10"/>
      <c r="CH60" s="10"/>
      <c r="CI60" s="10"/>
      <c r="CJ60" s="10"/>
      <c r="CK60" s="10"/>
      <c r="CL60" s="10"/>
      <c r="CM60" s="10"/>
      <c r="CN60" s="10"/>
      <c r="CO60" s="10"/>
      <c r="CP60" s="10"/>
      <c r="CQ60" s="10"/>
      <c r="CR60" s="10"/>
      <c r="CS60" s="10"/>
      <c r="CT60" s="10"/>
      <c r="CU60" s="10"/>
      <c r="CV60" s="10"/>
      <c r="CW60" s="10"/>
      <c r="CX60" s="10"/>
      <c r="CY60" s="10"/>
      <c r="CZ60" s="10"/>
      <c r="DA60" s="10"/>
      <c r="DB60" s="10"/>
      <c r="DC60" s="10"/>
      <c r="DD60" s="10"/>
      <c r="DE60" s="10"/>
      <c r="DF60" s="10"/>
      <c r="DG60" s="10"/>
      <c r="DH60" s="10"/>
      <c r="DI60" s="10"/>
      <c r="DJ60" s="10"/>
      <c r="DK60" s="10"/>
      <c r="DL60" s="10"/>
      <c r="DM60" s="10"/>
      <c r="DN60" s="10"/>
      <c r="DO60" s="10"/>
      <c r="DP60" s="10"/>
      <c r="DQ60" s="10"/>
      <c r="DR60" s="10"/>
      <c r="DS60" s="10"/>
      <c r="DT60" s="10"/>
      <c r="DU60" s="10"/>
      <c r="DV60" s="10"/>
      <c r="DW60" s="10"/>
      <c r="DX60" s="10"/>
      <c r="DY60" s="10"/>
      <c r="DZ60" s="10"/>
      <c r="EA60" s="3"/>
      <c r="EB60" s="3"/>
      <c r="EC60" s="3"/>
      <c r="ED60" s="3"/>
      <c r="EE60" s="3"/>
      <c r="EF60" s="3"/>
      <c r="EG60" s="3"/>
      <c r="EH60" s="3"/>
      <c r="EI60" s="3"/>
      <c r="EJ60" s="3"/>
      <c r="EK60" s="3"/>
      <c r="EL60" s="3"/>
      <c r="EM60" s="3"/>
      <c r="EN60" s="3"/>
      <c r="EO60" s="3"/>
      <c r="EP60" s="3"/>
      <c r="EQ60" s="3"/>
      <c r="ER60" s="3"/>
      <c r="ES60" s="3"/>
      <c r="ET60" s="3"/>
      <c r="EU60" s="3"/>
      <c r="EV60" s="3"/>
      <c r="EW60" s="3"/>
      <c r="EX60" s="3"/>
      <c r="EY60" s="3"/>
      <c r="EZ60" s="3"/>
      <c r="FA60" s="3"/>
      <c r="FB60" s="3"/>
      <c r="FC60" s="3"/>
      <c r="FD60" s="3"/>
      <c r="FE60" s="3"/>
      <c r="FF60" s="3"/>
      <c r="FG60" s="3"/>
      <c r="FH60" s="3"/>
      <c r="FI60" s="3"/>
      <c r="FJ60" s="3"/>
      <c r="FK60" s="3"/>
      <c r="FL60" s="3"/>
      <c r="FM60" s="3"/>
      <c r="FN60" s="3"/>
      <c r="FO60" s="3"/>
      <c r="FP60" s="3"/>
      <c r="FQ60" s="3"/>
      <c r="FR60" s="3"/>
      <c r="FS60" s="3"/>
      <c r="FT60" s="3"/>
      <c r="FU60" s="3"/>
      <c r="FV60" s="3"/>
      <c r="FW60" s="3"/>
      <c r="FX60" s="3"/>
      <c r="FY60" s="3"/>
      <c r="FZ60" s="3"/>
      <c r="GA60" s="3"/>
      <c r="GB60" s="3"/>
      <c r="GC60" s="3"/>
      <c r="GD60" s="3"/>
      <c r="GE60" s="3"/>
      <c r="GF60" s="3"/>
      <c r="GG60" s="3"/>
      <c r="GH60" s="3"/>
      <c r="GI60" s="3"/>
      <c r="GJ60" s="3"/>
      <c r="GK60" s="3"/>
      <c r="GL60" s="3"/>
      <c r="GM60" s="3"/>
      <c r="GN60" s="3"/>
      <c r="GO60" s="3"/>
      <c r="GP60" s="3"/>
      <c r="GQ60" s="3"/>
      <c r="GR60" s="3"/>
      <c r="GS60" s="3"/>
      <c r="GT60" s="3"/>
      <c r="GU60" s="3"/>
      <c r="GV60" s="3"/>
      <c r="GW60" s="3"/>
      <c r="GX60" s="3"/>
      <c r="GY60" s="3"/>
      <c r="GZ60" s="3"/>
      <c r="HA60" s="3"/>
      <c r="HB60" s="3"/>
      <c r="HC60" s="3"/>
      <c r="HD60" s="3"/>
      <c r="HE60" s="3"/>
      <c r="HF60" s="3"/>
      <c r="HG60" s="3"/>
      <c r="HH60" s="3"/>
      <c r="HI60" s="3"/>
      <c r="HJ60" s="3"/>
      <c r="HK60" s="3"/>
      <c r="HL60" s="3"/>
      <c r="HM60" s="3"/>
      <c r="HN60" s="3"/>
      <c r="HO60" s="3"/>
      <c r="HP60" s="3"/>
      <c r="HQ60" s="3"/>
      <c r="HR60" s="3"/>
      <c r="HS60" s="3"/>
      <c r="HT60" s="3"/>
      <c r="HU60" s="3"/>
      <c r="HV60" s="3"/>
      <c r="HW60" s="3"/>
      <c r="HX60" s="3"/>
      <c r="HY60" s="3"/>
      <c r="HZ60" s="3"/>
      <c r="IA60" s="3"/>
      <c r="IB60" s="3"/>
      <c r="IC60" s="3"/>
      <c r="ID60" s="3"/>
      <c r="IE60" s="3"/>
      <c r="IF60" s="3"/>
      <c r="IG60" s="3"/>
      <c r="IH60" s="3"/>
      <c r="II60" s="3"/>
      <c r="IJ60" s="3"/>
      <c r="IK60" s="3"/>
      <c r="IL60" s="3"/>
      <c r="IM60" s="3"/>
      <c r="IN60" s="3"/>
      <c r="IO60" s="3"/>
      <c r="IP60" s="3"/>
      <c r="IQ60" s="3"/>
      <c r="IR60" s="3"/>
      <c r="IS60" s="3"/>
      <c r="IT60" s="3"/>
      <c r="IU60" s="3"/>
      <c r="IV60" s="3"/>
    </row>
    <row r="61" s="3" customFormat="1" ht="27" customHeight="1" outlineLevel="2" spans="1:130">
      <c r="A61" s="90"/>
      <c r="B61" s="68" t="s">
        <v>81</v>
      </c>
      <c r="C61" s="68"/>
      <c r="D61" s="68"/>
      <c r="E61" s="68"/>
      <c r="F61" s="69" t="s">
        <v>78</v>
      </c>
      <c r="G61" s="69">
        <v>30</v>
      </c>
      <c r="H61" s="70"/>
      <c r="I61" s="148">
        <v>22</v>
      </c>
      <c r="J61" s="131"/>
      <c r="K61" s="131">
        <f>H61+I61+J61</f>
        <v>22</v>
      </c>
      <c r="L61" s="140"/>
      <c r="M61" s="69"/>
      <c r="N61" s="69"/>
      <c r="O61" s="69"/>
      <c r="P61" s="133"/>
      <c r="Q61" s="162"/>
      <c r="R61" s="157">
        <f t="shared" ref="R61:R64" si="3">P61/G61</f>
        <v>0</v>
      </c>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c r="BU61" s="10"/>
      <c r="BV61" s="10"/>
      <c r="BW61" s="10"/>
      <c r="BX61" s="10"/>
      <c r="BY61" s="10"/>
      <c r="BZ61" s="10"/>
      <c r="CA61" s="10"/>
      <c r="CB61" s="10"/>
      <c r="CC61" s="10"/>
      <c r="CD61" s="10"/>
      <c r="CE61" s="10"/>
      <c r="CF61" s="10"/>
      <c r="CG61" s="10"/>
      <c r="CH61" s="10"/>
      <c r="CI61" s="10"/>
      <c r="CJ61" s="10"/>
      <c r="CK61" s="10"/>
      <c r="CL61" s="10"/>
      <c r="CM61" s="10"/>
      <c r="CN61" s="10"/>
      <c r="CO61" s="10"/>
      <c r="CP61" s="10"/>
      <c r="CQ61" s="10"/>
      <c r="CR61" s="10"/>
      <c r="CS61" s="10"/>
      <c r="CT61" s="10"/>
      <c r="CU61" s="10"/>
      <c r="CV61" s="10"/>
      <c r="CW61" s="10"/>
      <c r="CX61" s="10"/>
      <c r="CY61" s="10"/>
      <c r="CZ61" s="10"/>
      <c r="DA61" s="10"/>
      <c r="DB61" s="10"/>
      <c r="DC61" s="10"/>
      <c r="DD61" s="10"/>
      <c r="DE61" s="10"/>
      <c r="DF61" s="10"/>
      <c r="DG61" s="10"/>
      <c r="DH61" s="10"/>
      <c r="DI61" s="10"/>
      <c r="DJ61" s="10"/>
      <c r="DK61" s="10"/>
      <c r="DL61" s="10"/>
      <c r="DM61" s="10"/>
      <c r="DN61" s="10"/>
      <c r="DO61" s="10"/>
      <c r="DP61" s="10"/>
      <c r="DQ61" s="10"/>
      <c r="DR61" s="10"/>
      <c r="DS61" s="10"/>
      <c r="DT61" s="10"/>
      <c r="DU61" s="10"/>
      <c r="DV61" s="10"/>
      <c r="DW61" s="10"/>
      <c r="DX61" s="10"/>
      <c r="DY61" s="10"/>
      <c r="DZ61" s="10"/>
    </row>
    <row r="62" s="3" customFormat="1" ht="27" customHeight="1" outlineLevel="2" spans="1:24">
      <c r="A62" s="91"/>
      <c r="B62" s="68" t="s">
        <v>108</v>
      </c>
      <c r="C62" s="68"/>
      <c r="D62" s="68"/>
      <c r="E62" s="68"/>
      <c r="F62" s="69" t="s">
        <v>78</v>
      </c>
      <c r="G62" s="69">
        <v>28</v>
      </c>
      <c r="H62" s="70"/>
      <c r="I62" s="148">
        <v>21</v>
      </c>
      <c r="J62" s="131"/>
      <c r="K62" s="131">
        <f>H62+I62+J62</f>
        <v>21</v>
      </c>
      <c r="L62" s="140"/>
      <c r="M62" s="69"/>
      <c r="N62" s="69"/>
      <c r="O62" s="69"/>
      <c r="P62" s="133"/>
      <c r="Q62" s="162"/>
      <c r="R62" s="157">
        <f t="shared" si="3"/>
        <v>0</v>
      </c>
      <c r="S62" s="10"/>
      <c r="T62" s="10"/>
      <c r="U62" s="10"/>
      <c r="V62" s="10"/>
      <c r="W62" s="10"/>
      <c r="X62" s="10"/>
    </row>
    <row r="63" s="3" customFormat="1" ht="27" customHeight="1" outlineLevel="2" spans="1:24">
      <c r="A63" s="91"/>
      <c r="B63" s="68" t="s">
        <v>87</v>
      </c>
      <c r="C63" s="68"/>
      <c r="D63" s="68"/>
      <c r="E63" s="68"/>
      <c r="F63" s="69" t="s">
        <v>78</v>
      </c>
      <c r="G63" s="69">
        <v>40</v>
      </c>
      <c r="H63" s="70"/>
      <c r="I63" s="131">
        <v>30</v>
      </c>
      <c r="J63" s="138"/>
      <c r="K63" s="131">
        <f>H63+I63+J63</f>
        <v>30</v>
      </c>
      <c r="L63" s="140"/>
      <c r="M63" s="69"/>
      <c r="N63" s="69"/>
      <c r="O63" s="69"/>
      <c r="P63" s="133"/>
      <c r="Q63" s="162"/>
      <c r="R63" s="157">
        <f t="shared" si="3"/>
        <v>0</v>
      </c>
      <c r="S63" s="10"/>
      <c r="T63" s="10"/>
      <c r="U63" s="10"/>
      <c r="V63" s="10"/>
      <c r="W63" s="10"/>
      <c r="X63" s="10"/>
    </row>
    <row r="64" s="3" customFormat="1" ht="27" customHeight="1" outlineLevel="2" spans="1:256">
      <c r="A64" s="91"/>
      <c r="B64" s="67"/>
      <c r="C64" s="67"/>
      <c r="D64" s="67"/>
      <c r="E64" s="67"/>
      <c r="F64" s="69"/>
      <c r="G64" s="70"/>
      <c r="H64" s="69"/>
      <c r="I64" s="148"/>
      <c r="J64" s="69"/>
      <c r="K64" s="131">
        <f>H64+I64+J64</f>
        <v>0</v>
      </c>
      <c r="L64" s="69"/>
      <c r="M64" s="69"/>
      <c r="N64" s="69"/>
      <c r="O64" s="69"/>
      <c r="P64" s="142"/>
      <c r="Q64" s="163"/>
      <c r="R64" s="157" t="e">
        <f t="shared" si="3"/>
        <v>#DIV/0!</v>
      </c>
      <c r="S64" s="11"/>
      <c r="T64" s="11"/>
      <c r="U64" s="11"/>
      <c r="V64" s="11"/>
      <c r="W64" s="11"/>
      <c r="X64" s="11"/>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c r="GN64" s="6"/>
      <c r="GO64" s="6"/>
      <c r="GP64" s="6"/>
      <c r="GQ64" s="6"/>
      <c r="GR64" s="6"/>
      <c r="GS64" s="6"/>
      <c r="GT64" s="6"/>
      <c r="GU64" s="6"/>
      <c r="GV64" s="6"/>
      <c r="GW64" s="6"/>
      <c r="GX64" s="6"/>
      <c r="GY64" s="6"/>
      <c r="GZ64" s="6"/>
      <c r="HA64" s="6"/>
      <c r="HB64" s="6"/>
      <c r="HC64" s="6"/>
      <c r="HD64" s="6"/>
      <c r="HE64" s="6"/>
      <c r="HF64" s="6"/>
      <c r="HG64" s="6"/>
      <c r="HH64" s="6"/>
      <c r="HI64" s="6"/>
      <c r="HJ64" s="6"/>
      <c r="HK64" s="6"/>
      <c r="HL64" s="6"/>
      <c r="HM64" s="6"/>
      <c r="HN64" s="6"/>
      <c r="HO64" s="6"/>
      <c r="HP64" s="6"/>
      <c r="HQ64" s="6"/>
      <c r="HR64" s="6"/>
      <c r="HS64" s="6"/>
      <c r="HT64" s="6"/>
      <c r="HU64" s="6"/>
      <c r="HV64" s="6"/>
      <c r="HW64" s="6"/>
      <c r="HX64" s="6"/>
      <c r="HY64" s="6"/>
      <c r="HZ64" s="6"/>
      <c r="IA64" s="6"/>
      <c r="IB64" s="6"/>
      <c r="IC64" s="6"/>
      <c r="ID64" s="6"/>
      <c r="IE64" s="6"/>
      <c r="IF64" s="6"/>
      <c r="IG64" s="6"/>
      <c r="IH64" s="6"/>
      <c r="II64" s="6"/>
      <c r="IJ64" s="6"/>
      <c r="IK64" s="6"/>
      <c r="IL64" s="6"/>
      <c r="IM64" s="6"/>
      <c r="IN64" s="6"/>
      <c r="IO64" s="6"/>
      <c r="IP64" s="6"/>
      <c r="IQ64" s="6"/>
      <c r="IR64" s="6"/>
      <c r="IS64" s="6"/>
      <c r="IT64" s="6"/>
      <c r="IU64" s="6"/>
      <c r="IV64" s="6"/>
    </row>
    <row r="65" s="8" customFormat="1" ht="30" customHeight="1" outlineLevel="1" spans="1:256">
      <c r="A65" s="72" t="s">
        <v>109</v>
      </c>
      <c r="B65" s="73" t="s">
        <v>110</v>
      </c>
      <c r="C65" s="73"/>
      <c r="D65" s="73"/>
      <c r="E65" s="73"/>
      <c r="F65" s="74" t="s">
        <v>111</v>
      </c>
      <c r="G65" s="75">
        <f>SUM(G66:G68)</f>
        <v>1</v>
      </c>
      <c r="H65" s="75"/>
      <c r="I65" s="75">
        <f>SUM(I66:I68)</f>
        <v>3</v>
      </c>
      <c r="J65" s="75"/>
      <c r="K65" s="75">
        <f>SUM(K66:K68)</f>
        <v>3</v>
      </c>
      <c r="L65" s="130" t="s">
        <v>74</v>
      </c>
      <c r="M65" s="130" t="s">
        <v>75</v>
      </c>
      <c r="N65" s="130"/>
      <c r="O65" s="130"/>
      <c r="P65" s="75">
        <f>SUM(P66:P68)</f>
        <v>0</v>
      </c>
      <c r="Q65" s="75">
        <f>SUM(Q66:Q68)</f>
        <v>0</v>
      </c>
      <c r="R65" s="160">
        <f>(P65/G65)*100</f>
        <v>0</v>
      </c>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c r="BU65" s="10"/>
      <c r="BV65" s="10"/>
      <c r="BW65" s="10"/>
      <c r="BX65" s="10"/>
      <c r="BY65" s="10"/>
      <c r="BZ65" s="10"/>
      <c r="CA65" s="10"/>
      <c r="CB65" s="10"/>
      <c r="CC65" s="10"/>
      <c r="CD65" s="10"/>
      <c r="CE65" s="10"/>
      <c r="CF65" s="10"/>
      <c r="CG65" s="10"/>
      <c r="CH65" s="10"/>
      <c r="CI65" s="10"/>
      <c r="CJ65" s="10"/>
      <c r="CK65" s="10"/>
      <c r="CL65" s="10"/>
      <c r="CM65" s="10"/>
      <c r="CN65" s="10"/>
      <c r="CO65" s="10"/>
      <c r="CP65" s="10"/>
      <c r="CQ65" s="10"/>
      <c r="CR65" s="10"/>
      <c r="CS65" s="10"/>
      <c r="CT65" s="10"/>
      <c r="CU65" s="10"/>
      <c r="CV65" s="10"/>
      <c r="CW65" s="10"/>
      <c r="CX65" s="10"/>
      <c r="CY65" s="10"/>
      <c r="CZ65" s="10"/>
      <c r="DA65" s="10"/>
      <c r="DB65" s="10"/>
      <c r="DC65" s="10"/>
      <c r="DD65" s="10"/>
      <c r="DE65" s="10"/>
      <c r="DF65" s="10"/>
      <c r="DG65" s="10"/>
      <c r="DH65" s="10"/>
      <c r="DI65" s="10"/>
      <c r="DJ65" s="10"/>
      <c r="DK65" s="10"/>
      <c r="DL65" s="10"/>
      <c r="DM65" s="10"/>
      <c r="DN65" s="10"/>
      <c r="DO65" s="10"/>
      <c r="DP65" s="10"/>
      <c r="DQ65" s="10"/>
      <c r="DR65" s="10"/>
      <c r="DS65" s="10"/>
      <c r="DT65" s="10"/>
      <c r="DU65" s="10"/>
      <c r="DV65" s="10"/>
      <c r="DW65" s="10"/>
      <c r="DX65" s="10"/>
      <c r="DY65" s="10"/>
      <c r="DZ65" s="10"/>
      <c r="EA65" s="3"/>
      <c r="EB65" s="3"/>
      <c r="EC65" s="3"/>
      <c r="ED65" s="3"/>
      <c r="EE65" s="3"/>
      <c r="EF65" s="3"/>
      <c r="EG65" s="3"/>
      <c r="EH65" s="3"/>
      <c r="EI65" s="3"/>
      <c r="EJ65" s="3"/>
      <c r="EK65" s="3"/>
      <c r="EL65" s="3"/>
      <c r="EM65" s="3"/>
      <c r="EN65" s="3"/>
      <c r="EO65" s="3"/>
      <c r="EP65" s="3"/>
      <c r="EQ65" s="3"/>
      <c r="ER65" s="3"/>
      <c r="ES65" s="3"/>
      <c r="ET65" s="3"/>
      <c r="EU65" s="3"/>
      <c r="EV65" s="3"/>
      <c r="EW65" s="3"/>
      <c r="EX65" s="3"/>
      <c r="EY65" s="3"/>
      <c r="EZ65" s="3"/>
      <c r="FA65" s="3"/>
      <c r="FB65" s="3"/>
      <c r="FC65" s="3"/>
      <c r="FD65" s="3"/>
      <c r="FE65" s="3"/>
      <c r="FF65" s="3"/>
      <c r="FG65" s="3"/>
      <c r="FH65" s="3"/>
      <c r="FI65" s="3"/>
      <c r="FJ65" s="3"/>
      <c r="FK65" s="3"/>
      <c r="FL65" s="3"/>
      <c r="FM65" s="3"/>
      <c r="FN65" s="3"/>
      <c r="FO65" s="3"/>
      <c r="FP65" s="3"/>
      <c r="FQ65" s="3"/>
      <c r="FR65" s="3"/>
      <c r="FS65" s="3"/>
      <c r="FT65" s="3"/>
      <c r="FU65" s="3"/>
      <c r="FV65" s="3"/>
      <c r="FW65" s="3"/>
      <c r="FX65" s="3"/>
      <c r="FY65" s="3"/>
      <c r="FZ65" s="3"/>
      <c r="GA65" s="3"/>
      <c r="GB65" s="3"/>
      <c r="GC65" s="3"/>
      <c r="GD65" s="3"/>
      <c r="GE65" s="3"/>
      <c r="GF65" s="3"/>
      <c r="GG65" s="3"/>
      <c r="GH65" s="3"/>
      <c r="GI65" s="3"/>
      <c r="GJ65" s="3"/>
      <c r="GK65" s="3"/>
      <c r="GL65" s="3"/>
      <c r="GM65" s="3"/>
      <c r="GN65" s="3"/>
      <c r="GO65" s="3"/>
      <c r="GP65" s="3"/>
      <c r="GQ65" s="3"/>
      <c r="GR65" s="3"/>
      <c r="GS65" s="3"/>
      <c r="GT65" s="3"/>
      <c r="GU65" s="3"/>
      <c r="GV65" s="3"/>
      <c r="GW65" s="3"/>
      <c r="GX65" s="3"/>
      <c r="GY65" s="3"/>
      <c r="GZ65" s="3"/>
      <c r="HA65" s="3"/>
      <c r="HB65" s="3"/>
      <c r="HC65" s="3"/>
      <c r="HD65" s="3"/>
      <c r="HE65" s="3"/>
      <c r="HF65" s="3"/>
      <c r="HG65" s="3"/>
      <c r="HH65" s="3"/>
      <c r="HI65" s="3"/>
      <c r="HJ65" s="3"/>
      <c r="HK65" s="3"/>
      <c r="HL65" s="3"/>
      <c r="HM65" s="3"/>
      <c r="HN65" s="3"/>
      <c r="HO65" s="3"/>
      <c r="HP65" s="3"/>
      <c r="HQ65" s="3"/>
      <c r="HR65" s="3"/>
      <c r="HS65" s="3"/>
      <c r="HT65" s="3"/>
      <c r="HU65" s="3"/>
      <c r="HV65" s="3"/>
      <c r="HW65" s="3"/>
      <c r="HX65" s="3"/>
      <c r="HY65" s="3"/>
      <c r="HZ65" s="3"/>
      <c r="IA65" s="3"/>
      <c r="IB65" s="3"/>
      <c r="IC65" s="3"/>
      <c r="ID65" s="3"/>
      <c r="IE65" s="3"/>
      <c r="IF65" s="3"/>
      <c r="IG65" s="3"/>
      <c r="IH65" s="3"/>
      <c r="II65" s="3"/>
      <c r="IJ65" s="3"/>
      <c r="IK65" s="3"/>
      <c r="IL65" s="3"/>
      <c r="IM65" s="3"/>
      <c r="IN65" s="3"/>
      <c r="IO65" s="3"/>
      <c r="IP65" s="3"/>
      <c r="IQ65" s="3"/>
      <c r="IR65" s="3"/>
      <c r="IS65" s="3"/>
      <c r="IT65" s="3"/>
      <c r="IU65" s="3"/>
      <c r="IV65" s="3"/>
    </row>
    <row r="66" s="3" customFormat="1" ht="27" customHeight="1" outlineLevel="2" spans="1:130">
      <c r="A66" s="90"/>
      <c r="B66" s="68" t="s">
        <v>87</v>
      </c>
      <c r="C66" s="68"/>
      <c r="D66" s="68"/>
      <c r="E66" s="68"/>
      <c r="F66" s="164" t="s">
        <v>111</v>
      </c>
      <c r="G66" s="165">
        <v>1</v>
      </c>
      <c r="H66" s="134"/>
      <c r="I66" s="182">
        <v>3</v>
      </c>
      <c r="J66" s="131"/>
      <c r="K66" s="131">
        <f>H66+I66+J66</f>
        <v>3</v>
      </c>
      <c r="L66" s="140"/>
      <c r="M66" s="69"/>
      <c r="N66" s="69"/>
      <c r="O66" s="69"/>
      <c r="P66" s="133"/>
      <c r="Q66" s="162"/>
      <c r="R66" s="157">
        <f t="shared" ref="R66:R68" si="4">P66/G66</f>
        <v>0</v>
      </c>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c r="BU66" s="10"/>
      <c r="BV66" s="10"/>
      <c r="BW66" s="10"/>
      <c r="BX66" s="10"/>
      <c r="BY66" s="10"/>
      <c r="BZ66" s="10"/>
      <c r="CA66" s="10"/>
      <c r="CB66" s="10"/>
      <c r="CC66" s="10"/>
      <c r="CD66" s="10"/>
      <c r="CE66" s="10"/>
      <c r="CF66" s="10"/>
      <c r="CG66" s="10"/>
      <c r="CH66" s="10"/>
      <c r="CI66" s="10"/>
      <c r="CJ66" s="10"/>
      <c r="CK66" s="10"/>
      <c r="CL66" s="10"/>
      <c r="CM66" s="10"/>
      <c r="CN66" s="10"/>
      <c r="CO66" s="10"/>
      <c r="CP66" s="10"/>
      <c r="CQ66" s="10"/>
      <c r="CR66" s="10"/>
      <c r="CS66" s="10"/>
      <c r="CT66" s="10"/>
      <c r="CU66" s="10"/>
      <c r="CV66" s="10"/>
      <c r="CW66" s="10"/>
      <c r="CX66" s="10"/>
      <c r="CY66" s="10"/>
      <c r="CZ66" s="10"/>
      <c r="DA66" s="10"/>
      <c r="DB66" s="10"/>
      <c r="DC66" s="10"/>
      <c r="DD66" s="10"/>
      <c r="DE66" s="10"/>
      <c r="DF66" s="10"/>
      <c r="DG66" s="10"/>
      <c r="DH66" s="10"/>
      <c r="DI66" s="10"/>
      <c r="DJ66" s="10"/>
      <c r="DK66" s="10"/>
      <c r="DL66" s="10"/>
      <c r="DM66" s="10"/>
      <c r="DN66" s="10"/>
      <c r="DO66" s="10"/>
      <c r="DP66" s="10"/>
      <c r="DQ66" s="10"/>
      <c r="DR66" s="10"/>
      <c r="DS66" s="10"/>
      <c r="DT66" s="10"/>
      <c r="DU66" s="10"/>
      <c r="DV66" s="10"/>
      <c r="DW66" s="10"/>
      <c r="DX66" s="10"/>
      <c r="DY66" s="10"/>
      <c r="DZ66" s="10"/>
    </row>
    <row r="67" s="3" customFormat="1" ht="27" customHeight="1" outlineLevel="2" spans="1:130">
      <c r="A67" s="90"/>
      <c r="B67" s="67"/>
      <c r="C67" s="67"/>
      <c r="D67" s="67"/>
      <c r="E67" s="67"/>
      <c r="F67" s="164"/>
      <c r="G67" s="69"/>
      <c r="H67" s="70"/>
      <c r="I67" s="148"/>
      <c r="J67" s="131"/>
      <c r="K67" s="131">
        <f>H67+I67+J67</f>
        <v>0</v>
      </c>
      <c r="L67" s="69"/>
      <c r="M67" s="69"/>
      <c r="N67" s="69"/>
      <c r="O67" s="69"/>
      <c r="P67" s="133"/>
      <c r="Q67" s="162"/>
      <c r="R67" s="157" t="e">
        <f t="shared" si="4"/>
        <v>#DIV/0!</v>
      </c>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c r="BU67" s="10"/>
      <c r="BV67" s="10"/>
      <c r="BW67" s="10"/>
      <c r="BX67" s="10"/>
      <c r="BY67" s="10"/>
      <c r="BZ67" s="10"/>
      <c r="CA67" s="10"/>
      <c r="CB67" s="10"/>
      <c r="CC67" s="10"/>
      <c r="CD67" s="10"/>
      <c r="CE67" s="10"/>
      <c r="CF67" s="10"/>
      <c r="CG67" s="10"/>
      <c r="CH67" s="10"/>
      <c r="CI67" s="10"/>
      <c r="CJ67" s="10"/>
      <c r="CK67" s="10"/>
      <c r="CL67" s="10"/>
      <c r="CM67" s="10"/>
      <c r="CN67" s="10"/>
      <c r="CO67" s="10"/>
      <c r="CP67" s="10"/>
      <c r="CQ67" s="10"/>
      <c r="CR67" s="10"/>
      <c r="CS67" s="10"/>
      <c r="CT67" s="10"/>
      <c r="CU67" s="10"/>
      <c r="CV67" s="10"/>
      <c r="CW67" s="10"/>
      <c r="CX67" s="10"/>
      <c r="CY67" s="10"/>
      <c r="CZ67" s="10"/>
      <c r="DA67" s="10"/>
      <c r="DB67" s="10"/>
      <c r="DC67" s="10"/>
      <c r="DD67" s="10"/>
      <c r="DE67" s="10"/>
      <c r="DF67" s="10"/>
      <c r="DG67" s="10"/>
      <c r="DH67" s="10"/>
      <c r="DI67" s="10"/>
      <c r="DJ67" s="10"/>
      <c r="DK67" s="10"/>
      <c r="DL67" s="10"/>
      <c r="DM67" s="10"/>
      <c r="DN67" s="10"/>
      <c r="DO67" s="10"/>
      <c r="DP67" s="10"/>
      <c r="DQ67" s="10"/>
      <c r="DR67" s="10"/>
      <c r="DS67" s="10"/>
      <c r="DT67" s="10"/>
      <c r="DU67" s="10"/>
      <c r="DV67" s="10"/>
      <c r="DW67" s="10"/>
      <c r="DX67" s="10"/>
      <c r="DY67" s="10"/>
      <c r="DZ67" s="10"/>
    </row>
    <row r="68" s="3" customFormat="1" ht="27" customHeight="1" outlineLevel="2" spans="1:256">
      <c r="A68" s="91"/>
      <c r="B68" s="67"/>
      <c r="C68" s="67"/>
      <c r="D68" s="67"/>
      <c r="E68" s="67"/>
      <c r="F68" s="164"/>
      <c r="G68" s="70"/>
      <c r="H68" s="69"/>
      <c r="I68" s="148"/>
      <c r="J68" s="69"/>
      <c r="K68" s="131">
        <f>H68+I68+J68</f>
        <v>0</v>
      </c>
      <c r="L68" s="69"/>
      <c r="M68" s="69"/>
      <c r="N68" s="69"/>
      <c r="O68" s="69"/>
      <c r="P68" s="142"/>
      <c r="Q68" s="163"/>
      <c r="R68" s="157" t="e">
        <f t="shared" si="4"/>
        <v>#DIV/0!</v>
      </c>
      <c r="S68" s="11"/>
      <c r="T68" s="11"/>
      <c r="U68" s="11"/>
      <c r="V68" s="11"/>
      <c r="W68" s="11"/>
      <c r="X68" s="11"/>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c r="GN68" s="6"/>
      <c r="GO68" s="6"/>
      <c r="GP68" s="6"/>
      <c r="GQ68" s="6"/>
      <c r="GR68" s="6"/>
      <c r="GS68" s="6"/>
      <c r="GT68" s="6"/>
      <c r="GU68" s="6"/>
      <c r="GV68" s="6"/>
      <c r="GW68" s="6"/>
      <c r="GX68" s="6"/>
      <c r="GY68" s="6"/>
      <c r="GZ68" s="6"/>
      <c r="HA68" s="6"/>
      <c r="HB68" s="6"/>
      <c r="HC68" s="6"/>
      <c r="HD68" s="6"/>
      <c r="HE68" s="6"/>
      <c r="HF68" s="6"/>
      <c r="HG68" s="6"/>
      <c r="HH68" s="6"/>
      <c r="HI68" s="6"/>
      <c r="HJ68" s="6"/>
      <c r="HK68" s="6"/>
      <c r="HL68" s="6"/>
      <c r="HM68" s="6"/>
      <c r="HN68" s="6"/>
      <c r="HO68" s="6"/>
      <c r="HP68" s="6"/>
      <c r="HQ68" s="6"/>
      <c r="HR68" s="6"/>
      <c r="HS68" s="6"/>
      <c r="HT68" s="6"/>
      <c r="HU68" s="6"/>
      <c r="HV68" s="6"/>
      <c r="HW68" s="6"/>
      <c r="HX68" s="6"/>
      <c r="HY68" s="6"/>
      <c r="HZ68" s="6"/>
      <c r="IA68" s="6"/>
      <c r="IB68" s="6"/>
      <c r="IC68" s="6"/>
      <c r="ID68" s="6"/>
      <c r="IE68" s="6"/>
      <c r="IF68" s="6"/>
      <c r="IG68" s="6"/>
      <c r="IH68" s="6"/>
      <c r="II68" s="6"/>
      <c r="IJ68" s="6"/>
      <c r="IK68" s="6"/>
      <c r="IL68" s="6"/>
      <c r="IM68" s="6"/>
      <c r="IN68" s="6"/>
      <c r="IO68" s="6"/>
      <c r="IP68" s="6"/>
      <c r="IQ68" s="6"/>
      <c r="IR68" s="6"/>
      <c r="IS68" s="6"/>
      <c r="IT68" s="6"/>
      <c r="IU68" s="6"/>
      <c r="IV68" s="6"/>
    </row>
    <row r="69" s="8" customFormat="1" ht="30" customHeight="1" outlineLevel="1" spans="1:256">
      <c r="A69" s="72" t="s">
        <v>112</v>
      </c>
      <c r="B69" s="73" t="s">
        <v>113</v>
      </c>
      <c r="C69" s="73"/>
      <c r="D69" s="73"/>
      <c r="E69" s="73"/>
      <c r="F69" s="74" t="s">
        <v>114</v>
      </c>
      <c r="G69" s="166">
        <f>SUM(G70:G72)</f>
        <v>1</v>
      </c>
      <c r="H69" s="75"/>
      <c r="I69" s="75">
        <f>SUM(I70:I72)</f>
        <v>8</v>
      </c>
      <c r="J69" s="75"/>
      <c r="K69" s="75">
        <f>SUM(K70:K72)</f>
        <v>8</v>
      </c>
      <c r="L69" s="130" t="s">
        <v>74</v>
      </c>
      <c r="M69" s="130" t="s">
        <v>75</v>
      </c>
      <c r="N69" s="130"/>
      <c r="O69" s="130"/>
      <c r="P69" s="166">
        <f>SUM(P70:P72)</f>
        <v>0</v>
      </c>
      <c r="Q69" s="75">
        <f>SUM(Q70:Q72)</f>
        <v>0</v>
      </c>
      <c r="R69" s="190">
        <f>(P69/G69)*100</f>
        <v>0</v>
      </c>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c r="BU69" s="10"/>
      <c r="BV69" s="10"/>
      <c r="BW69" s="10"/>
      <c r="BX69" s="10"/>
      <c r="BY69" s="10"/>
      <c r="BZ69" s="10"/>
      <c r="CA69" s="10"/>
      <c r="CB69" s="10"/>
      <c r="CC69" s="10"/>
      <c r="CD69" s="10"/>
      <c r="CE69" s="10"/>
      <c r="CF69" s="10"/>
      <c r="CG69" s="10"/>
      <c r="CH69" s="10"/>
      <c r="CI69" s="10"/>
      <c r="CJ69" s="10"/>
      <c r="CK69" s="10"/>
      <c r="CL69" s="10"/>
      <c r="CM69" s="10"/>
      <c r="CN69" s="10"/>
      <c r="CO69" s="10"/>
      <c r="CP69" s="10"/>
      <c r="CQ69" s="10"/>
      <c r="CR69" s="10"/>
      <c r="CS69" s="10"/>
      <c r="CT69" s="10"/>
      <c r="CU69" s="10"/>
      <c r="CV69" s="10"/>
      <c r="CW69" s="10"/>
      <c r="CX69" s="10"/>
      <c r="CY69" s="10"/>
      <c r="CZ69" s="10"/>
      <c r="DA69" s="10"/>
      <c r="DB69" s="10"/>
      <c r="DC69" s="10"/>
      <c r="DD69" s="10"/>
      <c r="DE69" s="10"/>
      <c r="DF69" s="10"/>
      <c r="DG69" s="10"/>
      <c r="DH69" s="10"/>
      <c r="DI69" s="10"/>
      <c r="DJ69" s="10"/>
      <c r="DK69" s="10"/>
      <c r="DL69" s="10"/>
      <c r="DM69" s="10"/>
      <c r="DN69" s="10"/>
      <c r="DO69" s="10"/>
      <c r="DP69" s="10"/>
      <c r="DQ69" s="10"/>
      <c r="DR69" s="10"/>
      <c r="DS69" s="10"/>
      <c r="DT69" s="10"/>
      <c r="DU69" s="10"/>
      <c r="DV69" s="10"/>
      <c r="DW69" s="10"/>
      <c r="DX69" s="10"/>
      <c r="DY69" s="10"/>
      <c r="DZ69" s="10"/>
      <c r="EA69" s="3"/>
      <c r="EB69" s="3"/>
      <c r="EC69" s="3"/>
      <c r="ED69" s="3"/>
      <c r="EE69" s="3"/>
      <c r="EF69" s="3"/>
      <c r="EG69" s="3"/>
      <c r="EH69" s="3"/>
      <c r="EI69" s="3"/>
      <c r="EJ69" s="3"/>
      <c r="EK69" s="3"/>
      <c r="EL69" s="3"/>
      <c r="EM69" s="3"/>
      <c r="EN69" s="3"/>
      <c r="EO69" s="3"/>
      <c r="EP69" s="3"/>
      <c r="EQ69" s="3"/>
      <c r="ER69" s="3"/>
      <c r="ES69" s="3"/>
      <c r="ET69" s="3"/>
      <c r="EU69" s="3"/>
      <c r="EV69" s="3"/>
      <c r="EW69" s="3"/>
      <c r="EX69" s="3"/>
      <c r="EY69" s="3"/>
      <c r="EZ69" s="3"/>
      <c r="FA69" s="3"/>
      <c r="FB69" s="3"/>
      <c r="FC69" s="3"/>
      <c r="FD69" s="3"/>
      <c r="FE69" s="3"/>
      <c r="FF69" s="3"/>
      <c r="FG69" s="3"/>
      <c r="FH69" s="3"/>
      <c r="FI69" s="3"/>
      <c r="FJ69" s="3"/>
      <c r="FK69" s="3"/>
      <c r="FL69" s="3"/>
      <c r="FM69" s="3"/>
      <c r="FN69" s="3"/>
      <c r="FO69" s="3"/>
      <c r="FP69" s="3"/>
      <c r="FQ69" s="3"/>
      <c r="FR69" s="3"/>
      <c r="FS69" s="3"/>
      <c r="FT69" s="3"/>
      <c r="FU69" s="3"/>
      <c r="FV69" s="3"/>
      <c r="FW69" s="3"/>
      <c r="FX69" s="3"/>
      <c r="FY69" s="3"/>
      <c r="FZ69" s="3"/>
      <c r="GA69" s="3"/>
      <c r="GB69" s="3"/>
      <c r="GC69" s="3"/>
      <c r="GD69" s="3"/>
      <c r="GE69" s="3"/>
      <c r="GF69" s="3"/>
      <c r="GG69" s="3"/>
      <c r="GH69" s="3"/>
      <c r="GI69" s="3"/>
      <c r="GJ69" s="3"/>
      <c r="GK69" s="3"/>
      <c r="GL69" s="3"/>
      <c r="GM69" s="3"/>
      <c r="GN69" s="3"/>
      <c r="GO69" s="3"/>
      <c r="GP69" s="3"/>
      <c r="GQ69" s="3"/>
      <c r="GR69" s="3"/>
      <c r="GS69" s="3"/>
      <c r="GT69" s="3"/>
      <c r="GU69" s="3"/>
      <c r="GV69" s="3"/>
      <c r="GW69" s="3"/>
      <c r="GX69" s="3"/>
      <c r="GY69" s="3"/>
      <c r="GZ69" s="3"/>
      <c r="HA69" s="3"/>
      <c r="HB69" s="3"/>
      <c r="HC69" s="3"/>
      <c r="HD69" s="3"/>
      <c r="HE69" s="3"/>
      <c r="HF69" s="3"/>
      <c r="HG69" s="3"/>
      <c r="HH69" s="3"/>
      <c r="HI69" s="3"/>
      <c r="HJ69" s="3"/>
      <c r="HK69" s="3"/>
      <c r="HL69" s="3"/>
      <c r="HM69" s="3"/>
      <c r="HN69" s="3"/>
      <c r="HO69" s="3"/>
      <c r="HP69" s="3"/>
      <c r="HQ69" s="3"/>
      <c r="HR69" s="3"/>
      <c r="HS69" s="3"/>
      <c r="HT69" s="3"/>
      <c r="HU69" s="3"/>
      <c r="HV69" s="3"/>
      <c r="HW69" s="3"/>
      <c r="HX69" s="3"/>
      <c r="HY69" s="3"/>
      <c r="HZ69" s="3"/>
      <c r="IA69" s="3"/>
      <c r="IB69" s="3"/>
      <c r="IC69" s="3"/>
      <c r="ID69" s="3"/>
      <c r="IE69" s="3"/>
      <c r="IF69" s="3"/>
      <c r="IG69" s="3"/>
      <c r="IH69" s="3"/>
      <c r="II69" s="3"/>
      <c r="IJ69" s="3"/>
      <c r="IK69" s="3"/>
      <c r="IL69" s="3"/>
      <c r="IM69" s="3"/>
      <c r="IN69" s="3"/>
      <c r="IO69" s="3"/>
      <c r="IP69" s="3"/>
      <c r="IQ69" s="3"/>
      <c r="IR69" s="3"/>
      <c r="IS69" s="3"/>
      <c r="IT69" s="3"/>
      <c r="IU69" s="3"/>
      <c r="IV69" s="3"/>
    </row>
    <row r="70" s="5" customFormat="1" ht="27" customHeight="1" outlineLevel="2" spans="1:256">
      <c r="A70" s="91"/>
      <c r="B70" s="68" t="s">
        <v>79</v>
      </c>
      <c r="C70" s="68"/>
      <c r="D70" s="68"/>
      <c r="E70" s="68"/>
      <c r="F70" s="69" t="s">
        <v>114</v>
      </c>
      <c r="G70" s="69">
        <v>1</v>
      </c>
      <c r="H70" s="69"/>
      <c r="I70" s="148">
        <v>8</v>
      </c>
      <c r="J70" s="148"/>
      <c r="K70" s="131">
        <f>H70+I70+J70</f>
        <v>8</v>
      </c>
      <c r="L70" s="140"/>
      <c r="M70" s="69"/>
      <c r="N70" s="69"/>
      <c r="O70" s="69"/>
      <c r="P70" s="133"/>
      <c r="Q70" s="162"/>
      <c r="R70" s="157">
        <f t="shared" ref="R70:R72" si="5">P70/G70</f>
        <v>0</v>
      </c>
      <c r="S70" s="10"/>
      <c r="T70" s="10"/>
      <c r="U70" s="10"/>
      <c r="V70" s="10"/>
      <c r="W70" s="10"/>
      <c r="X70" s="10"/>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c r="CR70" s="3"/>
      <c r="CS70" s="3"/>
      <c r="CT70" s="3"/>
      <c r="CU70" s="3"/>
      <c r="CV70" s="3"/>
      <c r="CW70" s="3"/>
      <c r="CX70" s="3"/>
      <c r="CY70" s="3"/>
      <c r="CZ70" s="3"/>
      <c r="DA70" s="3"/>
      <c r="DB70" s="3"/>
      <c r="DC70" s="3"/>
      <c r="DD70" s="3"/>
      <c r="DE70" s="3"/>
      <c r="DF70" s="3"/>
      <c r="DG70" s="3"/>
      <c r="DH70" s="3"/>
      <c r="DI70" s="3"/>
      <c r="DJ70" s="3"/>
      <c r="DK70" s="3"/>
      <c r="DL70" s="3"/>
      <c r="DM70" s="3"/>
      <c r="DN70" s="3"/>
      <c r="DO70" s="3"/>
      <c r="DP70" s="3"/>
      <c r="DQ70" s="3"/>
      <c r="DR70" s="3"/>
      <c r="DS70" s="3"/>
      <c r="DT70" s="3"/>
      <c r="DU70" s="3"/>
      <c r="DV70" s="3"/>
      <c r="DW70" s="3"/>
      <c r="DX70" s="3"/>
      <c r="DY70" s="3"/>
      <c r="DZ70" s="3"/>
      <c r="EA70" s="3"/>
      <c r="EB70" s="3"/>
      <c r="EC70" s="3"/>
      <c r="ED70" s="3"/>
      <c r="EE70" s="3"/>
      <c r="EF70" s="3"/>
      <c r="EG70" s="3"/>
      <c r="EH70" s="3"/>
      <c r="EI70" s="3"/>
      <c r="EJ70" s="3"/>
      <c r="EK70" s="3"/>
      <c r="EL70" s="3"/>
      <c r="EM70" s="3"/>
      <c r="EN70" s="3"/>
      <c r="EO70" s="3"/>
      <c r="EP70" s="3"/>
      <c r="EQ70" s="3"/>
      <c r="ER70" s="3"/>
      <c r="ES70" s="3"/>
      <c r="ET70" s="3"/>
      <c r="EU70" s="3"/>
      <c r="EV70" s="3"/>
      <c r="EW70" s="3"/>
      <c r="EX70" s="3"/>
      <c r="EY70" s="3"/>
      <c r="EZ70" s="3"/>
      <c r="FA70" s="3"/>
      <c r="FB70" s="3"/>
      <c r="FC70" s="3"/>
      <c r="FD70" s="3"/>
      <c r="FE70" s="3"/>
      <c r="FF70" s="3"/>
      <c r="FG70" s="3"/>
      <c r="FH70" s="3"/>
      <c r="FI70" s="3"/>
      <c r="FJ70" s="3"/>
      <c r="FK70" s="3"/>
      <c r="FL70" s="3"/>
      <c r="FM70" s="3"/>
      <c r="FN70" s="3"/>
      <c r="FO70" s="3"/>
      <c r="FP70" s="3"/>
      <c r="FQ70" s="3"/>
      <c r="FR70" s="3"/>
      <c r="FS70" s="3"/>
      <c r="FT70" s="3"/>
      <c r="FU70" s="3"/>
      <c r="FV70" s="3"/>
      <c r="FW70" s="3"/>
      <c r="FX70" s="3"/>
      <c r="FY70" s="3"/>
      <c r="FZ70" s="3"/>
      <c r="GA70" s="3"/>
      <c r="GB70" s="3"/>
      <c r="GC70" s="3"/>
      <c r="GD70" s="3"/>
      <c r="GE70" s="3"/>
      <c r="GF70" s="3"/>
      <c r="GG70" s="3"/>
      <c r="GH70" s="3"/>
      <c r="GI70" s="3"/>
      <c r="GJ70" s="3"/>
      <c r="GK70" s="3"/>
      <c r="GL70" s="3"/>
      <c r="GM70" s="3"/>
      <c r="GN70" s="3"/>
      <c r="GO70" s="3"/>
      <c r="GP70" s="3"/>
      <c r="GQ70" s="3"/>
      <c r="GR70" s="3"/>
      <c r="GS70" s="3"/>
      <c r="GT70" s="3"/>
      <c r="GU70" s="3"/>
      <c r="GV70" s="3"/>
      <c r="GW70" s="3"/>
      <c r="GX70" s="3"/>
      <c r="GY70" s="3"/>
      <c r="GZ70" s="3"/>
      <c r="HA70" s="3"/>
      <c r="HB70" s="3"/>
      <c r="HC70" s="3"/>
      <c r="HD70" s="3"/>
      <c r="HE70" s="3"/>
      <c r="HF70" s="3"/>
      <c r="HG70" s="3"/>
      <c r="HH70" s="3"/>
      <c r="HI70" s="3"/>
      <c r="HJ70" s="3"/>
      <c r="HK70" s="3"/>
      <c r="HL70" s="3"/>
      <c r="HM70" s="3"/>
      <c r="HN70" s="3"/>
      <c r="HO70" s="3"/>
      <c r="HP70" s="3"/>
      <c r="HQ70" s="3"/>
      <c r="HR70" s="3"/>
      <c r="HS70" s="3"/>
      <c r="HT70" s="3"/>
      <c r="HU70" s="3"/>
      <c r="HV70" s="3"/>
      <c r="HW70" s="3"/>
      <c r="HX70" s="3"/>
      <c r="HY70" s="3"/>
      <c r="HZ70" s="3"/>
      <c r="IA70" s="3"/>
      <c r="IB70" s="3"/>
      <c r="IC70" s="3"/>
      <c r="ID70" s="3"/>
      <c r="IE70" s="3"/>
      <c r="IF70" s="3"/>
      <c r="IG70" s="3"/>
      <c r="IH70" s="3"/>
      <c r="II70" s="3"/>
      <c r="IJ70" s="3"/>
      <c r="IK70" s="3"/>
      <c r="IL70" s="3"/>
      <c r="IM70" s="3"/>
      <c r="IN70" s="3"/>
      <c r="IO70" s="3"/>
      <c r="IP70" s="3"/>
      <c r="IQ70" s="3"/>
      <c r="IR70" s="3"/>
      <c r="IS70" s="3"/>
      <c r="IT70" s="3"/>
      <c r="IU70" s="3"/>
      <c r="IV70" s="3"/>
    </row>
    <row r="71" s="3" customFormat="1" ht="27" customHeight="1" outlineLevel="2" spans="1:162">
      <c r="A71" s="91"/>
      <c r="B71" s="68"/>
      <c r="C71" s="68"/>
      <c r="D71" s="68"/>
      <c r="E71" s="68"/>
      <c r="F71" s="69"/>
      <c r="G71" s="69"/>
      <c r="H71" s="69"/>
      <c r="I71" s="148"/>
      <c r="J71" s="148"/>
      <c r="K71" s="131">
        <f>H71+I71+J71</f>
        <v>0</v>
      </c>
      <c r="L71" s="69"/>
      <c r="M71" s="69"/>
      <c r="N71" s="69"/>
      <c r="O71" s="69"/>
      <c r="P71" s="142"/>
      <c r="Q71" s="163"/>
      <c r="R71" s="157" t="e">
        <f t="shared" si="5"/>
        <v>#DIV/0!</v>
      </c>
      <c r="S71" s="158"/>
      <c r="T71" s="158"/>
      <c r="U71" s="158"/>
      <c r="V71" s="158"/>
      <c r="W71" s="158"/>
      <c r="X71" s="158"/>
      <c r="Y71" s="158"/>
      <c r="Z71" s="158"/>
      <c r="AA71" s="158"/>
      <c r="AB71" s="158"/>
      <c r="AC71" s="158"/>
      <c r="AD71" s="158"/>
      <c r="AE71" s="158"/>
      <c r="AF71" s="158"/>
      <c r="AG71" s="158"/>
      <c r="AH71" s="158"/>
      <c r="AI71" s="158"/>
      <c r="AJ71" s="158"/>
      <c r="AK71" s="158"/>
      <c r="AL71" s="158"/>
      <c r="AM71" s="158"/>
      <c r="AN71" s="158"/>
      <c r="AO71" s="158"/>
      <c r="AP71" s="158"/>
      <c r="AQ71" s="158"/>
      <c r="AR71" s="158"/>
      <c r="AS71" s="158"/>
      <c r="AT71" s="158"/>
      <c r="AU71" s="158"/>
      <c r="AV71" s="158"/>
      <c r="AW71" s="158"/>
      <c r="AX71" s="158"/>
      <c r="AY71" s="158"/>
      <c r="AZ71" s="158"/>
      <c r="BA71" s="158"/>
      <c r="BB71" s="158"/>
      <c r="BC71" s="158"/>
      <c r="BD71" s="158"/>
      <c r="BE71" s="158"/>
      <c r="BF71" s="158"/>
      <c r="BG71" s="158"/>
      <c r="BH71" s="158"/>
      <c r="BI71" s="158"/>
      <c r="BJ71" s="158"/>
      <c r="BK71" s="158"/>
      <c r="BL71" s="158"/>
      <c r="BM71" s="158"/>
      <c r="BN71" s="158"/>
      <c r="BO71" s="158"/>
      <c r="BP71" s="158"/>
      <c r="BQ71" s="158"/>
      <c r="BR71" s="158"/>
      <c r="BS71" s="158"/>
      <c r="BT71" s="158"/>
      <c r="BU71" s="158"/>
      <c r="BV71" s="158"/>
      <c r="BW71" s="158"/>
      <c r="BX71" s="158"/>
      <c r="BY71" s="158"/>
      <c r="BZ71" s="158"/>
      <c r="CA71" s="158"/>
      <c r="CB71" s="158"/>
      <c r="CC71" s="158"/>
      <c r="CD71" s="158"/>
      <c r="CE71" s="158"/>
      <c r="CF71" s="158"/>
      <c r="CG71" s="158"/>
      <c r="CH71" s="158"/>
      <c r="CI71" s="158"/>
      <c r="CJ71" s="158"/>
      <c r="CK71" s="158"/>
      <c r="CL71" s="158"/>
      <c r="CM71" s="158"/>
      <c r="CN71" s="158"/>
      <c r="CO71" s="158"/>
      <c r="CP71" s="158"/>
      <c r="CQ71" s="158"/>
      <c r="CR71" s="158"/>
      <c r="CS71" s="158"/>
      <c r="CT71" s="158"/>
      <c r="CU71" s="158"/>
      <c r="CV71" s="158"/>
      <c r="CW71" s="158"/>
      <c r="CX71" s="158"/>
      <c r="CY71" s="158"/>
      <c r="CZ71" s="158"/>
      <c r="DA71" s="158"/>
      <c r="DB71" s="158"/>
      <c r="DC71" s="158"/>
      <c r="DD71" s="158"/>
      <c r="DE71" s="158"/>
      <c r="DF71" s="158"/>
      <c r="DG71" s="158"/>
      <c r="DH71" s="158"/>
      <c r="DI71" s="158"/>
      <c r="DJ71" s="158"/>
      <c r="DK71" s="158"/>
      <c r="DL71" s="158"/>
      <c r="DM71" s="158"/>
      <c r="DN71" s="158"/>
      <c r="DO71" s="158"/>
      <c r="DP71" s="158"/>
      <c r="DQ71" s="158"/>
      <c r="DR71" s="158"/>
      <c r="DS71" s="158"/>
      <c r="DT71" s="158"/>
      <c r="DU71" s="158"/>
      <c r="DV71" s="158"/>
      <c r="DW71" s="158"/>
      <c r="DX71" s="158"/>
      <c r="DY71" s="158"/>
      <c r="DZ71" s="158"/>
      <c r="EA71" s="7"/>
      <c r="EB71" s="7"/>
      <c r="EC71" s="7"/>
      <c r="ED71" s="7"/>
      <c r="EE71" s="7"/>
      <c r="EF71" s="7"/>
      <c r="EG71" s="7"/>
      <c r="EH71" s="7"/>
      <c r="EI71" s="7"/>
      <c r="EJ71" s="7"/>
      <c r="EK71" s="7"/>
      <c r="EL71" s="7"/>
      <c r="EM71" s="7"/>
      <c r="EN71" s="7"/>
      <c r="EO71" s="7"/>
      <c r="EP71" s="7"/>
      <c r="EQ71" s="7"/>
      <c r="ER71" s="7"/>
      <c r="ES71" s="7"/>
      <c r="ET71" s="7"/>
      <c r="EU71" s="7"/>
      <c r="EV71" s="7"/>
      <c r="EW71" s="7"/>
      <c r="EX71" s="7"/>
      <c r="EY71" s="7"/>
      <c r="EZ71" s="7"/>
      <c r="FA71" s="7"/>
      <c r="FB71" s="7"/>
      <c r="FC71" s="7"/>
      <c r="FD71" s="7"/>
      <c r="FE71" s="7"/>
      <c r="FF71" s="7"/>
    </row>
    <row r="72" s="3" customFormat="1" ht="27" customHeight="1" outlineLevel="2" spans="1:256">
      <c r="A72" s="91"/>
      <c r="B72" s="67"/>
      <c r="C72" s="67"/>
      <c r="D72" s="67"/>
      <c r="E72" s="67"/>
      <c r="F72" s="167"/>
      <c r="G72" s="70"/>
      <c r="H72" s="69"/>
      <c r="I72" s="148"/>
      <c r="J72" s="69"/>
      <c r="K72" s="131">
        <f>H72+I72+J72</f>
        <v>0</v>
      </c>
      <c r="L72" s="69"/>
      <c r="M72" s="69"/>
      <c r="N72" s="69"/>
      <c r="O72" s="69"/>
      <c r="P72" s="142"/>
      <c r="Q72" s="163"/>
      <c r="R72" s="157" t="e">
        <f t="shared" si="5"/>
        <v>#DIV/0!</v>
      </c>
      <c r="S72" s="11"/>
      <c r="T72" s="11"/>
      <c r="U72" s="11"/>
      <c r="V72" s="11"/>
      <c r="W72" s="11"/>
      <c r="X72" s="11"/>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c r="GN72" s="6"/>
      <c r="GO72" s="6"/>
      <c r="GP72" s="6"/>
      <c r="GQ72" s="6"/>
      <c r="GR72" s="6"/>
      <c r="GS72" s="6"/>
      <c r="GT72" s="6"/>
      <c r="GU72" s="6"/>
      <c r="GV72" s="6"/>
      <c r="GW72" s="6"/>
      <c r="GX72" s="6"/>
      <c r="GY72" s="6"/>
      <c r="GZ72" s="6"/>
      <c r="HA72" s="6"/>
      <c r="HB72" s="6"/>
      <c r="HC72" s="6"/>
      <c r="HD72" s="6"/>
      <c r="HE72" s="6"/>
      <c r="HF72" s="6"/>
      <c r="HG72" s="6"/>
      <c r="HH72" s="6"/>
      <c r="HI72" s="6"/>
      <c r="HJ72" s="6"/>
      <c r="HK72" s="6"/>
      <c r="HL72" s="6"/>
      <c r="HM72" s="6"/>
      <c r="HN72" s="6"/>
      <c r="HO72" s="6"/>
      <c r="HP72" s="6"/>
      <c r="HQ72" s="6"/>
      <c r="HR72" s="6"/>
      <c r="HS72" s="6"/>
      <c r="HT72" s="6"/>
      <c r="HU72" s="6"/>
      <c r="HV72" s="6"/>
      <c r="HW72" s="6"/>
      <c r="HX72" s="6"/>
      <c r="HY72" s="6"/>
      <c r="HZ72" s="6"/>
      <c r="IA72" s="6"/>
      <c r="IB72" s="6"/>
      <c r="IC72" s="6"/>
      <c r="ID72" s="6"/>
      <c r="IE72" s="6"/>
      <c r="IF72" s="6"/>
      <c r="IG72" s="6"/>
      <c r="IH72" s="6"/>
      <c r="II72" s="6"/>
      <c r="IJ72" s="6"/>
      <c r="IK72" s="6"/>
      <c r="IL72" s="6"/>
      <c r="IM72" s="6"/>
      <c r="IN72" s="6"/>
      <c r="IO72" s="6"/>
      <c r="IP72" s="6"/>
      <c r="IQ72" s="6"/>
      <c r="IR72" s="6"/>
      <c r="IS72" s="6"/>
      <c r="IT72" s="6"/>
      <c r="IU72" s="6"/>
      <c r="IV72" s="6"/>
    </row>
    <row r="73" s="8" customFormat="1" ht="30" customHeight="1" outlineLevel="1" spans="1:256">
      <c r="A73" s="72" t="s">
        <v>115</v>
      </c>
      <c r="B73" s="73" t="s">
        <v>116</v>
      </c>
      <c r="C73" s="73"/>
      <c r="D73" s="73"/>
      <c r="E73" s="73"/>
      <c r="F73" s="74" t="s">
        <v>78</v>
      </c>
      <c r="G73" s="75">
        <f>SUM(G74:G76)</f>
        <v>4</v>
      </c>
      <c r="H73" s="75"/>
      <c r="I73" s="75">
        <f>SUM(I74:I76)</f>
        <v>8</v>
      </c>
      <c r="J73" s="75"/>
      <c r="K73" s="75">
        <f>SUM(K74:K76)</f>
        <v>8</v>
      </c>
      <c r="L73" s="130" t="s">
        <v>74</v>
      </c>
      <c r="M73" s="130" t="s">
        <v>75</v>
      </c>
      <c r="N73" s="130"/>
      <c r="O73" s="130"/>
      <c r="P73" s="75">
        <f>SUM(P74:P76)</f>
        <v>0</v>
      </c>
      <c r="Q73" s="75">
        <f>SUM(Q74:Q76)</f>
        <v>0</v>
      </c>
      <c r="R73" s="190">
        <f>(P73/G73)*100</f>
        <v>0</v>
      </c>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c r="BU73" s="10"/>
      <c r="BV73" s="10"/>
      <c r="BW73" s="10"/>
      <c r="BX73" s="10"/>
      <c r="BY73" s="10"/>
      <c r="BZ73" s="10"/>
      <c r="CA73" s="10"/>
      <c r="CB73" s="10"/>
      <c r="CC73" s="10"/>
      <c r="CD73" s="10"/>
      <c r="CE73" s="10"/>
      <c r="CF73" s="10"/>
      <c r="CG73" s="10"/>
      <c r="CH73" s="10"/>
      <c r="CI73" s="10"/>
      <c r="CJ73" s="10"/>
      <c r="CK73" s="10"/>
      <c r="CL73" s="10"/>
      <c r="CM73" s="10"/>
      <c r="CN73" s="10"/>
      <c r="CO73" s="10"/>
      <c r="CP73" s="10"/>
      <c r="CQ73" s="10"/>
      <c r="CR73" s="10"/>
      <c r="CS73" s="10"/>
      <c r="CT73" s="10"/>
      <c r="CU73" s="10"/>
      <c r="CV73" s="10"/>
      <c r="CW73" s="10"/>
      <c r="CX73" s="10"/>
      <c r="CY73" s="10"/>
      <c r="CZ73" s="10"/>
      <c r="DA73" s="10"/>
      <c r="DB73" s="10"/>
      <c r="DC73" s="10"/>
      <c r="DD73" s="10"/>
      <c r="DE73" s="10"/>
      <c r="DF73" s="10"/>
      <c r="DG73" s="10"/>
      <c r="DH73" s="10"/>
      <c r="DI73" s="10"/>
      <c r="DJ73" s="10"/>
      <c r="DK73" s="10"/>
      <c r="DL73" s="10"/>
      <c r="DM73" s="10"/>
      <c r="DN73" s="10"/>
      <c r="DO73" s="10"/>
      <c r="DP73" s="10"/>
      <c r="DQ73" s="10"/>
      <c r="DR73" s="10"/>
      <c r="DS73" s="10"/>
      <c r="DT73" s="10"/>
      <c r="DU73" s="10"/>
      <c r="DV73" s="10"/>
      <c r="DW73" s="10"/>
      <c r="DX73" s="10"/>
      <c r="DY73" s="10"/>
      <c r="DZ73" s="10"/>
      <c r="EA73" s="3"/>
      <c r="EB73" s="3"/>
      <c r="EC73" s="3"/>
      <c r="ED73" s="3"/>
      <c r="EE73" s="3"/>
      <c r="EF73" s="3"/>
      <c r="EG73" s="3"/>
      <c r="EH73" s="3"/>
      <c r="EI73" s="3"/>
      <c r="EJ73" s="3"/>
      <c r="EK73" s="3"/>
      <c r="EL73" s="3"/>
      <c r="EM73" s="3"/>
      <c r="EN73" s="3"/>
      <c r="EO73" s="3"/>
      <c r="EP73" s="3"/>
      <c r="EQ73" s="3"/>
      <c r="ER73" s="3"/>
      <c r="ES73" s="3"/>
      <c r="ET73" s="3"/>
      <c r="EU73" s="3"/>
      <c r="EV73" s="3"/>
      <c r="EW73" s="3"/>
      <c r="EX73" s="3"/>
      <c r="EY73" s="3"/>
      <c r="EZ73" s="3"/>
      <c r="FA73" s="3"/>
      <c r="FB73" s="3"/>
      <c r="FC73" s="3"/>
      <c r="FD73" s="3"/>
      <c r="FE73" s="3"/>
      <c r="FF73" s="3"/>
      <c r="FG73" s="3"/>
      <c r="FH73" s="3"/>
      <c r="FI73" s="3"/>
      <c r="FJ73" s="3"/>
      <c r="FK73" s="3"/>
      <c r="FL73" s="3"/>
      <c r="FM73" s="3"/>
      <c r="FN73" s="3"/>
      <c r="FO73" s="3"/>
      <c r="FP73" s="3"/>
      <c r="FQ73" s="3"/>
      <c r="FR73" s="3"/>
      <c r="FS73" s="3"/>
      <c r="FT73" s="3"/>
      <c r="FU73" s="3"/>
      <c r="FV73" s="3"/>
      <c r="FW73" s="3"/>
      <c r="FX73" s="3"/>
      <c r="FY73" s="3"/>
      <c r="FZ73" s="3"/>
      <c r="GA73" s="3"/>
      <c r="GB73" s="3"/>
      <c r="GC73" s="3"/>
      <c r="GD73" s="3"/>
      <c r="GE73" s="3"/>
      <c r="GF73" s="3"/>
      <c r="GG73" s="3"/>
      <c r="GH73" s="3"/>
      <c r="GI73" s="3"/>
      <c r="GJ73" s="3"/>
      <c r="GK73" s="3"/>
      <c r="GL73" s="3"/>
      <c r="GM73" s="3"/>
      <c r="GN73" s="3"/>
      <c r="GO73" s="3"/>
      <c r="GP73" s="3"/>
      <c r="GQ73" s="3"/>
      <c r="GR73" s="3"/>
      <c r="GS73" s="3"/>
      <c r="GT73" s="3"/>
      <c r="GU73" s="3"/>
      <c r="GV73" s="3"/>
      <c r="GW73" s="3"/>
      <c r="GX73" s="3"/>
      <c r="GY73" s="3"/>
      <c r="GZ73" s="3"/>
      <c r="HA73" s="3"/>
      <c r="HB73" s="3"/>
      <c r="HC73" s="3"/>
      <c r="HD73" s="3"/>
      <c r="HE73" s="3"/>
      <c r="HF73" s="3"/>
      <c r="HG73" s="3"/>
      <c r="HH73" s="3"/>
      <c r="HI73" s="3"/>
      <c r="HJ73" s="3"/>
      <c r="HK73" s="3"/>
      <c r="HL73" s="3"/>
      <c r="HM73" s="3"/>
      <c r="HN73" s="3"/>
      <c r="HO73" s="3"/>
      <c r="HP73" s="3"/>
      <c r="HQ73" s="3"/>
      <c r="HR73" s="3"/>
      <c r="HS73" s="3"/>
      <c r="HT73" s="3"/>
      <c r="HU73" s="3"/>
      <c r="HV73" s="3"/>
      <c r="HW73" s="3"/>
      <c r="HX73" s="3"/>
      <c r="HY73" s="3"/>
      <c r="HZ73" s="3"/>
      <c r="IA73" s="3"/>
      <c r="IB73" s="3"/>
      <c r="IC73" s="3"/>
      <c r="ID73" s="3"/>
      <c r="IE73" s="3"/>
      <c r="IF73" s="3"/>
      <c r="IG73" s="3"/>
      <c r="IH73" s="3"/>
      <c r="II73" s="3"/>
      <c r="IJ73" s="3"/>
      <c r="IK73" s="3"/>
      <c r="IL73" s="3"/>
      <c r="IM73" s="3"/>
      <c r="IN73" s="3"/>
      <c r="IO73" s="3"/>
      <c r="IP73" s="3"/>
      <c r="IQ73" s="3"/>
      <c r="IR73" s="3"/>
      <c r="IS73" s="3"/>
      <c r="IT73" s="3"/>
      <c r="IU73" s="3"/>
      <c r="IV73" s="3"/>
    </row>
    <row r="74" s="5" customFormat="1" ht="27" customHeight="1" outlineLevel="2" spans="1:256">
      <c r="A74" s="91"/>
      <c r="B74" s="68" t="s">
        <v>87</v>
      </c>
      <c r="C74" s="68"/>
      <c r="D74" s="68"/>
      <c r="E74" s="68"/>
      <c r="F74" s="69" t="s">
        <v>78</v>
      </c>
      <c r="G74" s="69">
        <v>4</v>
      </c>
      <c r="H74" s="69"/>
      <c r="I74" s="148">
        <v>8</v>
      </c>
      <c r="J74" s="148"/>
      <c r="K74" s="131">
        <f>H74+I74+J74</f>
        <v>8</v>
      </c>
      <c r="L74" s="140"/>
      <c r="M74" s="69"/>
      <c r="N74" s="69"/>
      <c r="O74" s="69"/>
      <c r="P74" s="133"/>
      <c r="Q74" s="162"/>
      <c r="R74" s="157">
        <f t="shared" ref="R74:R76" si="6">P74/G74</f>
        <v>0</v>
      </c>
      <c r="S74" s="10"/>
      <c r="T74" s="10"/>
      <c r="U74" s="10"/>
      <c r="V74" s="10"/>
      <c r="W74" s="10"/>
      <c r="X74" s="10"/>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c r="CC74" s="3"/>
      <c r="CD74" s="3"/>
      <c r="CE74" s="3"/>
      <c r="CF74" s="3"/>
      <c r="CG74" s="3"/>
      <c r="CH74" s="3"/>
      <c r="CI74" s="3"/>
      <c r="CJ74" s="3"/>
      <c r="CK74" s="3"/>
      <c r="CL74" s="3"/>
      <c r="CM74" s="3"/>
      <c r="CN74" s="3"/>
      <c r="CO74" s="3"/>
      <c r="CP74" s="3"/>
      <c r="CQ74" s="3"/>
      <c r="CR74" s="3"/>
      <c r="CS74" s="3"/>
      <c r="CT74" s="3"/>
      <c r="CU74" s="3"/>
      <c r="CV74" s="3"/>
      <c r="CW74" s="3"/>
      <c r="CX74" s="3"/>
      <c r="CY74" s="3"/>
      <c r="CZ74" s="3"/>
      <c r="DA74" s="3"/>
      <c r="DB74" s="3"/>
      <c r="DC74" s="3"/>
      <c r="DD74" s="3"/>
      <c r="DE74" s="3"/>
      <c r="DF74" s="3"/>
      <c r="DG74" s="3"/>
      <c r="DH74" s="3"/>
      <c r="DI74" s="3"/>
      <c r="DJ74" s="3"/>
      <c r="DK74" s="3"/>
      <c r="DL74" s="3"/>
      <c r="DM74" s="3"/>
      <c r="DN74" s="3"/>
      <c r="DO74" s="3"/>
      <c r="DP74" s="3"/>
      <c r="DQ74" s="3"/>
      <c r="DR74" s="3"/>
      <c r="DS74" s="3"/>
      <c r="DT74" s="3"/>
      <c r="DU74" s="3"/>
      <c r="DV74" s="3"/>
      <c r="DW74" s="3"/>
      <c r="DX74" s="3"/>
      <c r="DY74" s="3"/>
      <c r="DZ74" s="3"/>
      <c r="EA74" s="3"/>
      <c r="EB74" s="3"/>
      <c r="EC74" s="3"/>
      <c r="ED74" s="3"/>
      <c r="EE74" s="3"/>
      <c r="EF74" s="3"/>
      <c r="EG74" s="3"/>
      <c r="EH74" s="3"/>
      <c r="EI74" s="3"/>
      <c r="EJ74" s="3"/>
      <c r="EK74" s="3"/>
      <c r="EL74" s="3"/>
      <c r="EM74" s="3"/>
      <c r="EN74" s="3"/>
      <c r="EO74" s="3"/>
      <c r="EP74" s="3"/>
      <c r="EQ74" s="3"/>
      <c r="ER74" s="3"/>
      <c r="ES74" s="3"/>
      <c r="ET74" s="3"/>
      <c r="EU74" s="3"/>
      <c r="EV74" s="3"/>
      <c r="EW74" s="3"/>
      <c r="EX74" s="3"/>
      <c r="EY74" s="3"/>
      <c r="EZ74" s="3"/>
      <c r="FA74" s="3"/>
      <c r="FB74" s="3"/>
      <c r="FC74" s="3"/>
      <c r="FD74" s="3"/>
      <c r="FE74" s="3"/>
      <c r="FF74" s="3"/>
      <c r="FG74" s="3"/>
      <c r="FH74" s="3"/>
      <c r="FI74" s="3"/>
      <c r="FJ74" s="3"/>
      <c r="FK74" s="3"/>
      <c r="FL74" s="3"/>
      <c r="FM74" s="3"/>
      <c r="FN74" s="3"/>
      <c r="FO74" s="3"/>
      <c r="FP74" s="3"/>
      <c r="FQ74" s="3"/>
      <c r="FR74" s="3"/>
      <c r="FS74" s="3"/>
      <c r="FT74" s="3"/>
      <c r="FU74" s="3"/>
      <c r="FV74" s="3"/>
      <c r="FW74" s="3"/>
      <c r="FX74" s="3"/>
      <c r="FY74" s="3"/>
      <c r="FZ74" s="3"/>
      <c r="GA74" s="3"/>
      <c r="GB74" s="3"/>
      <c r="GC74" s="3"/>
      <c r="GD74" s="3"/>
      <c r="GE74" s="3"/>
      <c r="GF74" s="3"/>
      <c r="GG74" s="3"/>
      <c r="GH74" s="3"/>
      <c r="GI74" s="3"/>
      <c r="GJ74" s="3"/>
      <c r="GK74" s="3"/>
      <c r="GL74" s="3"/>
      <c r="GM74" s="3"/>
      <c r="GN74" s="3"/>
      <c r="GO74" s="3"/>
      <c r="GP74" s="3"/>
      <c r="GQ74" s="3"/>
      <c r="GR74" s="3"/>
      <c r="GS74" s="3"/>
      <c r="GT74" s="3"/>
      <c r="GU74" s="3"/>
      <c r="GV74" s="3"/>
      <c r="GW74" s="3"/>
      <c r="GX74" s="3"/>
      <c r="GY74" s="3"/>
      <c r="GZ74" s="3"/>
      <c r="HA74" s="3"/>
      <c r="HB74" s="3"/>
      <c r="HC74" s="3"/>
      <c r="HD74" s="3"/>
      <c r="HE74" s="3"/>
      <c r="HF74" s="3"/>
      <c r="HG74" s="3"/>
      <c r="HH74" s="3"/>
      <c r="HI74" s="3"/>
      <c r="HJ74" s="3"/>
      <c r="HK74" s="3"/>
      <c r="HL74" s="3"/>
      <c r="HM74" s="3"/>
      <c r="HN74" s="3"/>
      <c r="HO74" s="3"/>
      <c r="HP74" s="3"/>
      <c r="HQ74" s="3"/>
      <c r="HR74" s="3"/>
      <c r="HS74" s="3"/>
      <c r="HT74" s="3"/>
      <c r="HU74" s="3"/>
      <c r="HV74" s="3"/>
      <c r="HW74" s="3"/>
      <c r="HX74" s="3"/>
      <c r="HY74" s="3"/>
      <c r="HZ74" s="3"/>
      <c r="IA74" s="3"/>
      <c r="IB74" s="3"/>
      <c r="IC74" s="3"/>
      <c r="ID74" s="3"/>
      <c r="IE74" s="3"/>
      <c r="IF74" s="3"/>
      <c r="IG74" s="3"/>
      <c r="IH74" s="3"/>
      <c r="II74" s="3"/>
      <c r="IJ74" s="3"/>
      <c r="IK74" s="3"/>
      <c r="IL74" s="3"/>
      <c r="IM74" s="3"/>
      <c r="IN74" s="3"/>
      <c r="IO74" s="3"/>
      <c r="IP74" s="3"/>
      <c r="IQ74" s="3"/>
      <c r="IR74" s="3"/>
      <c r="IS74" s="3"/>
      <c r="IT74" s="3"/>
      <c r="IU74" s="3"/>
      <c r="IV74" s="3"/>
    </row>
    <row r="75" s="6" customFormat="1" ht="27" customHeight="1" outlineLevel="2" spans="1:256">
      <c r="A75" s="91"/>
      <c r="B75" s="68"/>
      <c r="C75" s="68"/>
      <c r="D75" s="68"/>
      <c r="E75" s="68"/>
      <c r="F75" s="69"/>
      <c r="G75" s="69"/>
      <c r="H75" s="69"/>
      <c r="I75" s="148"/>
      <c r="J75" s="148"/>
      <c r="K75" s="131">
        <f>H75+I75+J75</f>
        <v>0</v>
      </c>
      <c r="L75" s="69"/>
      <c r="M75" s="69"/>
      <c r="N75" s="69"/>
      <c r="O75" s="69"/>
      <c r="P75" s="142"/>
      <c r="Q75" s="163"/>
      <c r="R75" s="157" t="e">
        <f t="shared" si="6"/>
        <v>#DIV/0!</v>
      </c>
      <c r="S75" s="158"/>
      <c r="T75" s="158"/>
      <c r="U75" s="158"/>
      <c r="V75" s="158"/>
      <c r="W75" s="158"/>
      <c r="X75" s="158"/>
      <c r="Y75" s="158"/>
      <c r="Z75" s="158"/>
      <c r="AA75" s="158"/>
      <c r="AB75" s="158"/>
      <c r="AC75" s="158"/>
      <c r="AD75" s="158"/>
      <c r="AE75" s="158"/>
      <c r="AF75" s="158"/>
      <c r="AG75" s="158"/>
      <c r="AH75" s="158"/>
      <c r="AI75" s="158"/>
      <c r="AJ75" s="158"/>
      <c r="AK75" s="158"/>
      <c r="AL75" s="158"/>
      <c r="AM75" s="158"/>
      <c r="AN75" s="158"/>
      <c r="AO75" s="158"/>
      <c r="AP75" s="158"/>
      <c r="AQ75" s="158"/>
      <c r="AR75" s="158"/>
      <c r="AS75" s="158"/>
      <c r="AT75" s="158"/>
      <c r="AU75" s="158"/>
      <c r="AV75" s="158"/>
      <c r="AW75" s="158"/>
      <c r="AX75" s="158"/>
      <c r="AY75" s="158"/>
      <c r="AZ75" s="158"/>
      <c r="BA75" s="158"/>
      <c r="BB75" s="158"/>
      <c r="BC75" s="158"/>
      <c r="BD75" s="158"/>
      <c r="BE75" s="158"/>
      <c r="BF75" s="158"/>
      <c r="BG75" s="158"/>
      <c r="BH75" s="158"/>
      <c r="BI75" s="158"/>
      <c r="BJ75" s="158"/>
      <c r="BK75" s="158"/>
      <c r="BL75" s="158"/>
      <c r="BM75" s="158"/>
      <c r="BN75" s="158"/>
      <c r="BO75" s="158"/>
      <c r="BP75" s="158"/>
      <c r="BQ75" s="158"/>
      <c r="BR75" s="158"/>
      <c r="BS75" s="158"/>
      <c r="BT75" s="158"/>
      <c r="BU75" s="158"/>
      <c r="BV75" s="158"/>
      <c r="BW75" s="158"/>
      <c r="BX75" s="158"/>
      <c r="BY75" s="158"/>
      <c r="BZ75" s="158"/>
      <c r="CA75" s="158"/>
      <c r="CB75" s="158"/>
      <c r="CC75" s="158"/>
      <c r="CD75" s="158"/>
      <c r="CE75" s="158"/>
      <c r="CF75" s="158"/>
      <c r="CG75" s="158"/>
      <c r="CH75" s="158"/>
      <c r="CI75" s="158"/>
      <c r="CJ75" s="158"/>
      <c r="CK75" s="158"/>
      <c r="CL75" s="158"/>
      <c r="CM75" s="158"/>
      <c r="CN75" s="158"/>
      <c r="CO75" s="158"/>
      <c r="CP75" s="158"/>
      <c r="CQ75" s="158"/>
      <c r="CR75" s="158"/>
      <c r="CS75" s="158"/>
      <c r="CT75" s="158"/>
      <c r="CU75" s="158"/>
      <c r="CV75" s="158"/>
      <c r="CW75" s="158"/>
      <c r="CX75" s="158"/>
      <c r="CY75" s="158"/>
      <c r="CZ75" s="158"/>
      <c r="DA75" s="158"/>
      <c r="DB75" s="158"/>
      <c r="DC75" s="158"/>
      <c r="DD75" s="158"/>
      <c r="DE75" s="158"/>
      <c r="DF75" s="158"/>
      <c r="DG75" s="158"/>
      <c r="DH75" s="158"/>
      <c r="DI75" s="158"/>
      <c r="DJ75" s="158"/>
      <c r="DK75" s="158"/>
      <c r="DL75" s="158"/>
      <c r="DM75" s="158"/>
      <c r="DN75" s="158"/>
      <c r="DO75" s="158"/>
      <c r="DP75" s="158"/>
      <c r="DQ75" s="158"/>
      <c r="DR75" s="158"/>
      <c r="DS75" s="158"/>
      <c r="DT75" s="158"/>
      <c r="DU75" s="158"/>
      <c r="DV75" s="158"/>
      <c r="DW75" s="158"/>
      <c r="DX75" s="158"/>
      <c r="DY75" s="158"/>
      <c r="DZ75" s="158"/>
      <c r="FG75" s="5"/>
      <c r="FH75" s="5"/>
      <c r="FI75" s="5"/>
      <c r="FJ75" s="5"/>
      <c r="FK75" s="5"/>
      <c r="FL75" s="5"/>
      <c r="FM75" s="5"/>
      <c r="FN75" s="5"/>
      <c r="FO75" s="5"/>
      <c r="FP75" s="5"/>
      <c r="FQ75" s="5"/>
      <c r="FR75" s="5"/>
      <c r="FS75" s="5"/>
      <c r="FT75" s="5"/>
      <c r="FU75" s="5"/>
      <c r="FV75" s="5"/>
      <c r="FW75" s="5"/>
      <c r="FX75" s="5"/>
      <c r="FY75" s="5"/>
      <c r="FZ75" s="5"/>
      <c r="GA75" s="5"/>
      <c r="GB75" s="5"/>
      <c r="GC75" s="5"/>
      <c r="GD75" s="5"/>
      <c r="GE75" s="5"/>
      <c r="GF75" s="5"/>
      <c r="GG75" s="5"/>
      <c r="GH75" s="5"/>
      <c r="GI75" s="5"/>
      <c r="GJ75" s="5"/>
      <c r="GK75" s="5"/>
      <c r="GL75" s="5"/>
      <c r="GM75" s="5"/>
      <c r="GN75" s="5"/>
      <c r="GO75" s="5"/>
      <c r="GP75" s="5"/>
      <c r="GQ75" s="5"/>
      <c r="GR75" s="5"/>
      <c r="GS75" s="5"/>
      <c r="GT75" s="5"/>
      <c r="GU75" s="5"/>
      <c r="GV75" s="5"/>
      <c r="GW75" s="5"/>
      <c r="GX75" s="5"/>
      <c r="GY75" s="5"/>
      <c r="GZ75" s="5"/>
      <c r="HA75" s="5"/>
      <c r="HB75" s="5"/>
      <c r="HC75" s="5"/>
      <c r="HD75" s="5"/>
      <c r="HE75" s="5"/>
      <c r="HF75" s="5"/>
      <c r="HG75" s="5"/>
      <c r="HH75" s="5"/>
      <c r="HI75" s="5"/>
      <c r="HJ75" s="5"/>
      <c r="HK75" s="5"/>
      <c r="HL75" s="5"/>
      <c r="HM75" s="5"/>
      <c r="HN75" s="5"/>
      <c r="HO75" s="5"/>
      <c r="HP75" s="5"/>
      <c r="HQ75" s="5"/>
      <c r="HR75" s="5"/>
      <c r="HS75" s="5"/>
      <c r="HT75" s="5"/>
      <c r="HU75" s="5"/>
      <c r="HV75" s="5"/>
      <c r="HW75" s="5"/>
      <c r="HX75" s="5"/>
      <c r="HY75" s="5"/>
      <c r="HZ75" s="5"/>
      <c r="IA75" s="5"/>
      <c r="IB75" s="5"/>
      <c r="IC75" s="5"/>
      <c r="ID75" s="5"/>
      <c r="IE75" s="5"/>
      <c r="IF75" s="5"/>
      <c r="IG75" s="5"/>
      <c r="IH75" s="5"/>
      <c r="II75" s="5"/>
      <c r="IJ75" s="5"/>
      <c r="IK75" s="5"/>
      <c r="IL75" s="5"/>
      <c r="IM75" s="5"/>
      <c r="IN75" s="5"/>
      <c r="IO75" s="5"/>
      <c r="IP75" s="5"/>
      <c r="IQ75" s="5"/>
      <c r="IR75" s="5"/>
      <c r="IS75" s="5"/>
      <c r="IT75" s="5"/>
      <c r="IU75" s="5"/>
      <c r="IV75" s="5"/>
    </row>
    <row r="76" s="6" customFormat="1" ht="27" customHeight="1" outlineLevel="2" spans="1:256">
      <c r="A76" s="91"/>
      <c r="B76" s="68"/>
      <c r="C76" s="68"/>
      <c r="D76" s="68"/>
      <c r="E76" s="68"/>
      <c r="F76" s="69"/>
      <c r="G76" s="69"/>
      <c r="H76" s="69"/>
      <c r="I76" s="148"/>
      <c r="J76" s="148"/>
      <c r="K76" s="131">
        <f>H76+I76+J76</f>
        <v>0</v>
      </c>
      <c r="L76" s="69"/>
      <c r="M76" s="69"/>
      <c r="N76" s="69"/>
      <c r="O76" s="69"/>
      <c r="P76" s="142"/>
      <c r="Q76" s="163"/>
      <c r="R76" s="157" t="e">
        <f t="shared" si="6"/>
        <v>#DIV/0!</v>
      </c>
      <c r="S76" s="158"/>
      <c r="T76" s="158"/>
      <c r="U76" s="158"/>
      <c r="V76" s="158"/>
      <c r="W76" s="158"/>
      <c r="X76" s="158"/>
      <c r="Y76" s="158"/>
      <c r="Z76" s="158"/>
      <c r="AA76" s="158"/>
      <c r="AB76" s="158"/>
      <c r="AC76" s="158"/>
      <c r="AD76" s="158"/>
      <c r="AE76" s="158"/>
      <c r="AF76" s="158"/>
      <c r="AG76" s="158"/>
      <c r="AH76" s="158"/>
      <c r="AI76" s="158"/>
      <c r="AJ76" s="158"/>
      <c r="AK76" s="158"/>
      <c r="AL76" s="158"/>
      <c r="AM76" s="158"/>
      <c r="AN76" s="158"/>
      <c r="AO76" s="158"/>
      <c r="AP76" s="158"/>
      <c r="AQ76" s="158"/>
      <c r="AR76" s="158"/>
      <c r="AS76" s="158"/>
      <c r="AT76" s="158"/>
      <c r="AU76" s="158"/>
      <c r="AV76" s="158"/>
      <c r="AW76" s="158"/>
      <c r="AX76" s="158"/>
      <c r="AY76" s="158"/>
      <c r="AZ76" s="158"/>
      <c r="BA76" s="158"/>
      <c r="BB76" s="158"/>
      <c r="BC76" s="158"/>
      <c r="BD76" s="158"/>
      <c r="BE76" s="158"/>
      <c r="BF76" s="158"/>
      <c r="BG76" s="158"/>
      <c r="BH76" s="158"/>
      <c r="BI76" s="158"/>
      <c r="BJ76" s="158"/>
      <c r="BK76" s="158"/>
      <c r="BL76" s="158"/>
      <c r="BM76" s="158"/>
      <c r="BN76" s="158"/>
      <c r="BO76" s="158"/>
      <c r="BP76" s="158"/>
      <c r="BQ76" s="158"/>
      <c r="BR76" s="158"/>
      <c r="BS76" s="158"/>
      <c r="BT76" s="158"/>
      <c r="BU76" s="158"/>
      <c r="BV76" s="158"/>
      <c r="BW76" s="158"/>
      <c r="BX76" s="158"/>
      <c r="BY76" s="158"/>
      <c r="BZ76" s="158"/>
      <c r="CA76" s="158"/>
      <c r="CB76" s="158"/>
      <c r="CC76" s="158"/>
      <c r="CD76" s="158"/>
      <c r="CE76" s="158"/>
      <c r="CF76" s="158"/>
      <c r="CG76" s="158"/>
      <c r="CH76" s="158"/>
      <c r="CI76" s="158"/>
      <c r="CJ76" s="158"/>
      <c r="CK76" s="158"/>
      <c r="CL76" s="158"/>
      <c r="CM76" s="158"/>
      <c r="CN76" s="158"/>
      <c r="CO76" s="158"/>
      <c r="CP76" s="158"/>
      <c r="CQ76" s="158"/>
      <c r="CR76" s="158"/>
      <c r="CS76" s="158"/>
      <c r="CT76" s="158"/>
      <c r="CU76" s="158"/>
      <c r="CV76" s="158"/>
      <c r="CW76" s="158"/>
      <c r="CX76" s="158"/>
      <c r="CY76" s="158"/>
      <c r="CZ76" s="158"/>
      <c r="DA76" s="158"/>
      <c r="DB76" s="158"/>
      <c r="DC76" s="158"/>
      <c r="DD76" s="158"/>
      <c r="DE76" s="158"/>
      <c r="DF76" s="158"/>
      <c r="DG76" s="158"/>
      <c r="DH76" s="158"/>
      <c r="DI76" s="158"/>
      <c r="DJ76" s="158"/>
      <c r="DK76" s="158"/>
      <c r="DL76" s="158"/>
      <c r="DM76" s="158"/>
      <c r="DN76" s="158"/>
      <c r="DO76" s="158"/>
      <c r="DP76" s="158"/>
      <c r="DQ76" s="158"/>
      <c r="DR76" s="158"/>
      <c r="DS76" s="158"/>
      <c r="DT76" s="158"/>
      <c r="DU76" s="158"/>
      <c r="DV76" s="158"/>
      <c r="DW76" s="158"/>
      <c r="DX76" s="158"/>
      <c r="DY76" s="158"/>
      <c r="DZ76" s="158"/>
      <c r="FG76" s="5"/>
      <c r="FH76" s="5"/>
      <c r="FI76" s="5"/>
      <c r="FJ76" s="5"/>
      <c r="FK76" s="5"/>
      <c r="FL76" s="5"/>
      <c r="FM76" s="5"/>
      <c r="FN76" s="5"/>
      <c r="FO76" s="5"/>
      <c r="FP76" s="5"/>
      <c r="FQ76" s="5"/>
      <c r="FR76" s="5"/>
      <c r="FS76" s="5"/>
      <c r="FT76" s="5"/>
      <c r="FU76" s="5"/>
      <c r="FV76" s="5"/>
      <c r="FW76" s="5"/>
      <c r="FX76" s="5"/>
      <c r="FY76" s="5"/>
      <c r="FZ76" s="5"/>
      <c r="GA76" s="5"/>
      <c r="GB76" s="5"/>
      <c r="GC76" s="5"/>
      <c r="GD76" s="5"/>
      <c r="GE76" s="5"/>
      <c r="GF76" s="5"/>
      <c r="GG76" s="5"/>
      <c r="GH76" s="5"/>
      <c r="GI76" s="5"/>
      <c r="GJ76" s="5"/>
      <c r="GK76" s="5"/>
      <c r="GL76" s="5"/>
      <c r="GM76" s="5"/>
      <c r="GN76" s="5"/>
      <c r="GO76" s="5"/>
      <c r="GP76" s="5"/>
      <c r="GQ76" s="5"/>
      <c r="GR76" s="5"/>
      <c r="GS76" s="5"/>
      <c r="GT76" s="5"/>
      <c r="GU76" s="5"/>
      <c r="GV76" s="5"/>
      <c r="GW76" s="5"/>
      <c r="GX76" s="5"/>
      <c r="GY76" s="5"/>
      <c r="GZ76" s="5"/>
      <c r="HA76" s="5"/>
      <c r="HB76" s="5"/>
      <c r="HC76" s="5"/>
      <c r="HD76" s="5"/>
      <c r="HE76" s="5"/>
      <c r="HF76" s="5"/>
      <c r="HG76" s="5"/>
      <c r="HH76" s="5"/>
      <c r="HI76" s="5"/>
      <c r="HJ76" s="5"/>
      <c r="HK76" s="5"/>
      <c r="HL76" s="5"/>
      <c r="HM76" s="5"/>
      <c r="HN76" s="5"/>
      <c r="HO76" s="5"/>
      <c r="HP76" s="5"/>
      <c r="HQ76" s="5"/>
      <c r="HR76" s="5"/>
      <c r="HS76" s="5"/>
      <c r="HT76" s="5"/>
      <c r="HU76" s="5"/>
      <c r="HV76" s="5"/>
      <c r="HW76" s="5"/>
      <c r="HX76" s="5"/>
      <c r="HY76" s="5"/>
      <c r="HZ76" s="5"/>
      <c r="IA76" s="5"/>
      <c r="IB76" s="5"/>
      <c r="IC76" s="5"/>
      <c r="ID76" s="5"/>
      <c r="IE76" s="5"/>
      <c r="IF76" s="5"/>
      <c r="IG76" s="5"/>
      <c r="IH76" s="5"/>
      <c r="II76" s="5"/>
      <c r="IJ76" s="5"/>
      <c r="IK76" s="5"/>
      <c r="IL76" s="5"/>
      <c r="IM76" s="5"/>
      <c r="IN76" s="5"/>
      <c r="IO76" s="5"/>
      <c r="IP76" s="5"/>
      <c r="IQ76" s="5"/>
      <c r="IR76" s="5"/>
      <c r="IS76" s="5"/>
      <c r="IT76" s="5"/>
      <c r="IU76" s="5"/>
      <c r="IV76" s="5"/>
    </row>
    <row r="77" s="8" customFormat="1" ht="30" customHeight="1" outlineLevel="1" collapsed="1" spans="1:256">
      <c r="A77" s="72" t="s">
        <v>117</v>
      </c>
      <c r="B77" s="73" t="s">
        <v>118</v>
      </c>
      <c r="C77" s="73"/>
      <c r="D77" s="73"/>
      <c r="E77" s="73"/>
      <c r="F77" s="74" t="s">
        <v>111</v>
      </c>
      <c r="G77" s="75">
        <f>SUM(G78:G80)</f>
        <v>0</v>
      </c>
      <c r="H77" s="75"/>
      <c r="I77" s="75">
        <f>SUM(I78:I80)</f>
        <v>0</v>
      </c>
      <c r="J77" s="75"/>
      <c r="K77" s="75">
        <f>SUM(K78:K80)</f>
        <v>0</v>
      </c>
      <c r="L77" s="183"/>
      <c r="M77" s="183"/>
      <c r="N77" s="183"/>
      <c r="O77" s="183"/>
      <c r="P77" s="75">
        <f>SUM(P78:P80)</f>
        <v>0</v>
      </c>
      <c r="Q77" s="75">
        <f>SUM(Q78:Q80)</f>
        <v>0</v>
      </c>
      <c r="R77" s="190" t="e">
        <f>(P77/G77)*100</f>
        <v>#DIV/0!</v>
      </c>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c r="BU77" s="10"/>
      <c r="BV77" s="10"/>
      <c r="BW77" s="10"/>
      <c r="BX77" s="10"/>
      <c r="BY77" s="10"/>
      <c r="BZ77" s="10"/>
      <c r="CA77" s="10"/>
      <c r="CB77" s="10"/>
      <c r="CC77" s="10"/>
      <c r="CD77" s="10"/>
      <c r="CE77" s="10"/>
      <c r="CF77" s="10"/>
      <c r="CG77" s="10"/>
      <c r="CH77" s="10"/>
      <c r="CI77" s="10"/>
      <c r="CJ77" s="10"/>
      <c r="CK77" s="10"/>
      <c r="CL77" s="10"/>
      <c r="CM77" s="10"/>
      <c r="CN77" s="10"/>
      <c r="CO77" s="10"/>
      <c r="CP77" s="10"/>
      <c r="CQ77" s="10"/>
      <c r="CR77" s="10"/>
      <c r="CS77" s="10"/>
      <c r="CT77" s="10"/>
      <c r="CU77" s="10"/>
      <c r="CV77" s="10"/>
      <c r="CW77" s="10"/>
      <c r="CX77" s="10"/>
      <c r="CY77" s="10"/>
      <c r="CZ77" s="10"/>
      <c r="DA77" s="10"/>
      <c r="DB77" s="10"/>
      <c r="DC77" s="10"/>
      <c r="DD77" s="10"/>
      <c r="DE77" s="10"/>
      <c r="DF77" s="10"/>
      <c r="DG77" s="10"/>
      <c r="DH77" s="10"/>
      <c r="DI77" s="10"/>
      <c r="DJ77" s="10"/>
      <c r="DK77" s="10"/>
      <c r="DL77" s="10"/>
      <c r="DM77" s="10"/>
      <c r="DN77" s="10"/>
      <c r="DO77" s="10"/>
      <c r="DP77" s="10"/>
      <c r="DQ77" s="10"/>
      <c r="DR77" s="10"/>
      <c r="DS77" s="10"/>
      <c r="DT77" s="10"/>
      <c r="DU77" s="10"/>
      <c r="DV77" s="10"/>
      <c r="DW77" s="10"/>
      <c r="DX77" s="10"/>
      <c r="DY77" s="10"/>
      <c r="DZ77" s="10"/>
      <c r="EA77" s="3"/>
      <c r="EB77" s="3"/>
      <c r="EC77" s="3"/>
      <c r="ED77" s="3"/>
      <c r="EE77" s="3"/>
      <c r="EF77" s="3"/>
      <c r="EG77" s="3"/>
      <c r="EH77" s="3"/>
      <c r="EI77" s="3"/>
      <c r="EJ77" s="3"/>
      <c r="EK77" s="3"/>
      <c r="EL77" s="3"/>
      <c r="EM77" s="3"/>
      <c r="EN77" s="3"/>
      <c r="EO77" s="3"/>
      <c r="EP77" s="3"/>
      <c r="EQ77" s="3"/>
      <c r="ER77" s="3"/>
      <c r="ES77" s="3"/>
      <c r="ET77" s="3"/>
      <c r="EU77" s="3"/>
      <c r="EV77" s="3"/>
      <c r="EW77" s="3"/>
      <c r="EX77" s="3"/>
      <c r="EY77" s="3"/>
      <c r="EZ77" s="3"/>
      <c r="FA77" s="3"/>
      <c r="FB77" s="3"/>
      <c r="FC77" s="3"/>
      <c r="FD77" s="3"/>
      <c r="FE77" s="3"/>
      <c r="FF77" s="3"/>
      <c r="FG77" s="3"/>
      <c r="FH77" s="3"/>
      <c r="FI77" s="3"/>
      <c r="FJ77" s="3"/>
      <c r="FK77" s="3"/>
      <c r="FL77" s="3"/>
      <c r="FM77" s="3"/>
      <c r="FN77" s="3"/>
      <c r="FO77" s="3"/>
      <c r="FP77" s="3"/>
      <c r="FQ77" s="3"/>
      <c r="FR77" s="3"/>
      <c r="FS77" s="3"/>
      <c r="FT77" s="3"/>
      <c r="FU77" s="3"/>
      <c r="FV77" s="3"/>
      <c r="FW77" s="3"/>
      <c r="FX77" s="3"/>
      <c r="FY77" s="3"/>
      <c r="FZ77" s="3"/>
      <c r="GA77" s="3"/>
      <c r="GB77" s="3"/>
      <c r="GC77" s="3"/>
      <c r="GD77" s="3"/>
      <c r="GE77" s="3"/>
      <c r="GF77" s="3"/>
      <c r="GG77" s="3"/>
      <c r="GH77" s="3"/>
      <c r="GI77" s="3"/>
      <c r="GJ77" s="3"/>
      <c r="GK77" s="3"/>
      <c r="GL77" s="3"/>
      <c r="GM77" s="3"/>
      <c r="GN77" s="3"/>
      <c r="GO77" s="3"/>
      <c r="GP77" s="3"/>
      <c r="GQ77" s="3"/>
      <c r="GR77" s="3"/>
      <c r="GS77" s="3"/>
      <c r="GT77" s="3"/>
      <c r="GU77" s="3"/>
      <c r="GV77" s="3"/>
      <c r="GW77" s="3"/>
      <c r="GX77" s="3"/>
      <c r="GY77" s="3"/>
      <c r="GZ77" s="3"/>
      <c r="HA77" s="3"/>
      <c r="HB77" s="3"/>
      <c r="HC77" s="3"/>
      <c r="HD77" s="3"/>
      <c r="HE77" s="3"/>
      <c r="HF77" s="3"/>
      <c r="HG77" s="3"/>
      <c r="HH77" s="3"/>
      <c r="HI77" s="3"/>
      <c r="HJ77" s="3"/>
      <c r="HK77" s="3"/>
      <c r="HL77" s="3"/>
      <c r="HM77" s="3"/>
      <c r="HN77" s="3"/>
      <c r="HO77" s="3"/>
      <c r="HP77" s="3"/>
      <c r="HQ77" s="3"/>
      <c r="HR77" s="3"/>
      <c r="HS77" s="3"/>
      <c r="HT77" s="3"/>
      <c r="HU77" s="3"/>
      <c r="HV77" s="3"/>
      <c r="HW77" s="3"/>
      <c r="HX77" s="3"/>
      <c r="HY77" s="3"/>
      <c r="HZ77" s="3"/>
      <c r="IA77" s="3"/>
      <c r="IB77" s="3"/>
      <c r="IC77" s="3"/>
      <c r="ID77" s="3"/>
      <c r="IE77" s="3"/>
      <c r="IF77" s="3"/>
      <c r="IG77" s="3"/>
      <c r="IH77" s="3"/>
      <c r="II77" s="3"/>
      <c r="IJ77" s="3"/>
      <c r="IK77" s="3"/>
      <c r="IL77" s="3"/>
      <c r="IM77" s="3"/>
      <c r="IN77" s="3"/>
      <c r="IO77" s="3"/>
      <c r="IP77" s="3"/>
      <c r="IQ77" s="3"/>
      <c r="IR77" s="3"/>
      <c r="IS77" s="3"/>
      <c r="IT77" s="3"/>
      <c r="IU77" s="3"/>
      <c r="IV77" s="3"/>
    </row>
    <row r="78" s="3" customFormat="1" ht="27" hidden="1" customHeight="1" outlineLevel="2" spans="1:162">
      <c r="A78" s="168"/>
      <c r="B78" s="81"/>
      <c r="C78" s="68"/>
      <c r="D78" s="68"/>
      <c r="E78" s="68"/>
      <c r="F78" s="69"/>
      <c r="G78" s="148"/>
      <c r="H78" s="70"/>
      <c r="I78" s="148"/>
      <c r="J78" s="131"/>
      <c r="K78" s="131">
        <f>H78+I78+J78</f>
        <v>0</v>
      </c>
      <c r="L78" s="69"/>
      <c r="M78" s="69"/>
      <c r="N78" s="69"/>
      <c r="O78" s="69"/>
      <c r="P78" s="133"/>
      <c r="Q78" s="162"/>
      <c r="R78" s="157" t="e">
        <f t="shared" ref="R78:R80" si="7">P78/G78</f>
        <v>#DIV/0!</v>
      </c>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c r="BO78" s="10"/>
      <c r="BP78" s="10"/>
      <c r="BQ78" s="10"/>
      <c r="BR78" s="10"/>
      <c r="BS78" s="10"/>
      <c r="BT78" s="10"/>
      <c r="BU78" s="10"/>
      <c r="BV78" s="10"/>
      <c r="BW78" s="10"/>
      <c r="BX78" s="10"/>
      <c r="BY78" s="10"/>
      <c r="BZ78" s="10"/>
      <c r="CA78" s="10"/>
      <c r="CB78" s="10"/>
      <c r="CC78" s="10"/>
      <c r="CD78" s="10"/>
      <c r="CE78" s="10"/>
      <c r="CF78" s="10"/>
      <c r="CG78" s="10"/>
      <c r="CH78" s="10"/>
      <c r="CI78" s="10"/>
      <c r="CJ78" s="10"/>
      <c r="CK78" s="10"/>
      <c r="CL78" s="10"/>
      <c r="CM78" s="10"/>
      <c r="CN78" s="10"/>
      <c r="CO78" s="10"/>
      <c r="CP78" s="10"/>
      <c r="CQ78" s="10"/>
      <c r="CR78" s="10"/>
      <c r="CS78" s="10"/>
      <c r="CT78" s="10"/>
      <c r="CU78" s="10"/>
      <c r="CV78" s="10"/>
      <c r="CW78" s="10"/>
      <c r="CX78" s="10"/>
      <c r="CY78" s="10"/>
      <c r="CZ78" s="10"/>
      <c r="DA78" s="10"/>
      <c r="DB78" s="10"/>
      <c r="DC78" s="10"/>
      <c r="DD78" s="10"/>
      <c r="DE78" s="10"/>
      <c r="DF78" s="10"/>
      <c r="DG78" s="10"/>
      <c r="DH78" s="10"/>
      <c r="DI78" s="10"/>
      <c r="DJ78" s="10"/>
      <c r="DK78" s="10"/>
      <c r="DL78" s="10"/>
      <c r="DM78" s="10"/>
      <c r="DN78" s="10"/>
      <c r="DO78" s="10"/>
      <c r="DP78" s="10"/>
      <c r="DQ78" s="10"/>
      <c r="DR78" s="10"/>
      <c r="DS78" s="10"/>
      <c r="DT78" s="10"/>
      <c r="DU78" s="10"/>
      <c r="DV78" s="10"/>
      <c r="DW78" s="10"/>
      <c r="DX78" s="10"/>
      <c r="DY78" s="10"/>
      <c r="DZ78" s="10"/>
      <c r="EA78" s="5"/>
      <c r="EB78" s="5"/>
      <c r="EC78" s="5"/>
      <c r="ED78" s="5"/>
      <c r="EE78" s="5"/>
      <c r="EF78" s="5"/>
      <c r="EG78" s="5"/>
      <c r="EH78" s="5"/>
      <c r="EI78" s="5"/>
      <c r="EJ78" s="5"/>
      <c r="EK78" s="5"/>
      <c r="EL78" s="5"/>
      <c r="EM78" s="5"/>
      <c r="EN78" s="5"/>
      <c r="EO78" s="5"/>
      <c r="EP78" s="5"/>
      <c r="EQ78" s="5"/>
      <c r="ER78" s="5"/>
      <c r="ES78" s="5"/>
      <c r="ET78" s="5"/>
      <c r="EU78" s="5"/>
      <c r="EV78" s="5"/>
      <c r="EW78" s="5"/>
      <c r="EX78" s="5"/>
      <c r="EY78" s="5"/>
      <c r="EZ78" s="5"/>
      <c r="FA78" s="5"/>
      <c r="FB78" s="5"/>
      <c r="FC78" s="5"/>
      <c r="FD78" s="5"/>
      <c r="FE78" s="5"/>
      <c r="FF78" s="5"/>
    </row>
    <row r="79" s="3" customFormat="1" ht="27" hidden="1" customHeight="1" outlineLevel="2" spans="1:130">
      <c r="A79" s="67"/>
      <c r="B79" s="68"/>
      <c r="C79" s="68"/>
      <c r="D79" s="68"/>
      <c r="E79" s="68"/>
      <c r="F79" s="69"/>
      <c r="G79" s="148"/>
      <c r="H79" s="70"/>
      <c r="I79" s="148"/>
      <c r="J79" s="184"/>
      <c r="K79" s="131">
        <f>H79+I79+J79</f>
        <v>0</v>
      </c>
      <c r="L79" s="69"/>
      <c r="M79" s="69"/>
      <c r="N79" s="69"/>
      <c r="O79" s="69"/>
      <c r="P79" s="133"/>
      <c r="Q79" s="162"/>
      <c r="R79" s="157" t="e">
        <f t="shared" si="7"/>
        <v>#DIV/0!</v>
      </c>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c r="BU79" s="10"/>
      <c r="BV79" s="10"/>
      <c r="BW79" s="10"/>
      <c r="BX79" s="10"/>
      <c r="BY79" s="10"/>
      <c r="BZ79" s="10"/>
      <c r="CA79" s="10"/>
      <c r="CB79" s="10"/>
      <c r="CC79" s="10"/>
      <c r="CD79" s="10"/>
      <c r="CE79" s="10"/>
      <c r="CF79" s="10"/>
      <c r="CG79" s="10"/>
      <c r="CH79" s="10"/>
      <c r="CI79" s="10"/>
      <c r="CJ79" s="10"/>
      <c r="CK79" s="10"/>
      <c r="CL79" s="10"/>
      <c r="CM79" s="10"/>
      <c r="CN79" s="10"/>
      <c r="CO79" s="10"/>
      <c r="CP79" s="10"/>
      <c r="CQ79" s="10"/>
      <c r="CR79" s="10"/>
      <c r="CS79" s="10"/>
      <c r="CT79" s="10"/>
      <c r="CU79" s="10"/>
      <c r="CV79" s="10"/>
      <c r="CW79" s="10"/>
      <c r="CX79" s="10"/>
      <c r="CY79" s="10"/>
      <c r="CZ79" s="10"/>
      <c r="DA79" s="10"/>
      <c r="DB79" s="10"/>
      <c r="DC79" s="10"/>
      <c r="DD79" s="10"/>
      <c r="DE79" s="10"/>
      <c r="DF79" s="10"/>
      <c r="DG79" s="10"/>
      <c r="DH79" s="10"/>
      <c r="DI79" s="10"/>
      <c r="DJ79" s="10"/>
      <c r="DK79" s="10"/>
      <c r="DL79" s="10"/>
      <c r="DM79" s="10"/>
      <c r="DN79" s="10"/>
      <c r="DO79" s="10"/>
      <c r="DP79" s="10"/>
      <c r="DQ79" s="10"/>
      <c r="DR79" s="10"/>
      <c r="DS79" s="10"/>
      <c r="DT79" s="10"/>
      <c r="DU79" s="10"/>
      <c r="DV79" s="10"/>
      <c r="DW79" s="10"/>
      <c r="DX79" s="10"/>
      <c r="DY79" s="10"/>
      <c r="DZ79" s="10"/>
    </row>
    <row r="80" s="3" customFormat="1" ht="27" hidden="1" customHeight="1" outlineLevel="2" spans="1:24">
      <c r="A80" s="67"/>
      <c r="B80" s="68"/>
      <c r="C80" s="68"/>
      <c r="D80" s="68"/>
      <c r="E80" s="68"/>
      <c r="F80" s="69"/>
      <c r="G80" s="69"/>
      <c r="H80" s="70"/>
      <c r="I80" s="148"/>
      <c r="J80" s="131"/>
      <c r="K80" s="131">
        <f>H80+I80+J80</f>
        <v>0</v>
      </c>
      <c r="L80" s="69"/>
      <c r="M80" s="69"/>
      <c r="N80" s="69"/>
      <c r="O80" s="69"/>
      <c r="P80" s="133"/>
      <c r="Q80" s="162"/>
      <c r="R80" s="157" t="e">
        <f t="shared" si="7"/>
        <v>#DIV/0!</v>
      </c>
      <c r="S80" s="10"/>
      <c r="T80" s="10"/>
      <c r="U80" s="10"/>
      <c r="V80" s="10"/>
      <c r="W80" s="10"/>
      <c r="X80" s="10"/>
    </row>
    <row r="81" s="8" customFormat="1" ht="30" customHeight="1" outlineLevel="1" spans="1:256">
      <c r="A81" s="72" t="s">
        <v>119</v>
      </c>
      <c r="B81" s="73" t="s">
        <v>120</v>
      </c>
      <c r="C81" s="73"/>
      <c r="D81" s="73"/>
      <c r="E81" s="73"/>
      <c r="F81" s="74" t="s">
        <v>114</v>
      </c>
      <c r="G81" s="166">
        <f>SUM(G82:G87)</f>
        <v>64</v>
      </c>
      <c r="H81" s="75"/>
      <c r="I81" s="75">
        <f>SUM(I82:I87)</f>
        <v>77</v>
      </c>
      <c r="J81" s="75"/>
      <c r="K81" s="75">
        <f>SUM(K82:K87)</f>
        <v>77</v>
      </c>
      <c r="L81" s="130" t="s">
        <v>74</v>
      </c>
      <c r="M81" s="130" t="s">
        <v>75</v>
      </c>
      <c r="N81" s="130"/>
      <c r="O81" s="130"/>
      <c r="P81" s="166">
        <f>SUM(P82:P87)</f>
        <v>0</v>
      </c>
      <c r="Q81" s="75">
        <f>SUM(Q82:Q87)</f>
        <v>0</v>
      </c>
      <c r="R81" s="190">
        <f>(P81/G81)*100</f>
        <v>0</v>
      </c>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c r="BU81" s="10"/>
      <c r="BV81" s="10"/>
      <c r="BW81" s="10"/>
      <c r="BX81" s="10"/>
      <c r="BY81" s="10"/>
      <c r="BZ81" s="10"/>
      <c r="CA81" s="10"/>
      <c r="CB81" s="10"/>
      <c r="CC81" s="10"/>
      <c r="CD81" s="10"/>
      <c r="CE81" s="10"/>
      <c r="CF81" s="10"/>
      <c r="CG81" s="10"/>
      <c r="CH81" s="10"/>
      <c r="CI81" s="10"/>
      <c r="CJ81" s="10"/>
      <c r="CK81" s="10"/>
      <c r="CL81" s="10"/>
      <c r="CM81" s="10"/>
      <c r="CN81" s="10"/>
      <c r="CO81" s="10"/>
      <c r="CP81" s="10"/>
      <c r="CQ81" s="10"/>
      <c r="CR81" s="10"/>
      <c r="CS81" s="10"/>
      <c r="CT81" s="10"/>
      <c r="CU81" s="10"/>
      <c r="CV81" s="10"/>
      <c r="CW81" s="10"/>
      <c r="CX81" s="10"/>
      <c r="CY81" s="10"/>
      <c r="CZ81" s="10"/>
      <c r="DA81" s="10"/>
      <c r="DB81" s="10"/>
      <c r="DC81" s="10"/>
      <c r="DD81" s="10"/>
      <c r="DE81" s="10"/>
      <c r="DF81" s="10"/>
      <c r="DG81" s="10"/>
      <c r="DH81" s="10"/>
      <c r="DI81" s="10"/>
      <c r="DJ81" s="10"/>
      <c r="DK81" s="10"/>
      <c r="DL81" s="10"/>
      <c r="DM81" s="10"/>
      <c r="DN81" s="10"/>
      <c r="DO81" s="10"/>
      <c r="DP81" s="10"/>
      <c r="DQ81" s="10"/>
      <c r="DR81" s="10"/>
      <c r="DS81" s="10"/>
      <c r="DT81" s="10"/>
      <c r="DU81" s="10"/>
      <c r="DV81" s="10"/>
      <c r="DW81" s="10"/>
      <c r="DX81" s="10"/>
      <c r="DY81" s="10"/>
      <c r="DZ81" s="10"/>
      <c r="EA81" s="3"/>
      <c r="EB81" s="3"/>
      <c r="EC81" s="3"/>
      <c r="ED81" s="3"/>
      <c r="EE81" s="3"/>
      <c r="EF81" s="3"/>
      <c r="EG81" s="3"/>
      <c r="EH81" s="3"/>
      <c r="EI81" s="3"/>
      <c r="EJ81" s="3"/>
      <c r="EK81" s="3"/>
      <c r="EL81" s="3"/>
      <c r="EM81" s="3"/>
      <c r="EN81" s="3"/>
      <c r="EO81" s="3"/>
      <c r="EP81" s="3"/>
      <c r="EQ81" s="3"/>
      <c r="ER81" s="3"/>
      <c r="ES81" s="3"/>
      <c r="ET81" s="3"/>
      <c r="EU81" s="3"/>
      <c r="EV81" s="3"/>
      <c r="EW81" s="3"/>
      <c r="EX81" s="3"/>
      <c r="EY81" s="3"/>
      <c r="EZ81" s="3"/>
      <c r="FA81" s="3"/>
      <c r="FB81" s="3"/>
      <c r="FC81" s="3"/>
      <c r="FD81" s="3"/>
      <c r="FE81" s="3"/>
      <c r="FF81" s="3"/>
      <c r="FG81" s="3"/>
      <c r="FH81" s="3"/>
      <c r="FI81" s="3"/>
      <c r="FJ81" s="3"/>
      <c r="FK81" s="3"/>
      <c r="FL81" s="3"/>
      <c r="FM81" s="3"/>
      <c r="FN81" s="3"/>
      <c r="FO81" s="3"/>
      <c r="FP81" s="3"/>
      <c r="FQ81" s="3"/>
      <c r="FR81" s="3"/>
      <c r="FS81" s="3"/>
      <c r="FT81" s="3"/>
      <c r="FU81" s="3"/>
      <c r="FV81" s="3"/>
      <c r="FW81" s="3"/>
      <c r="FX81" s="3"/>
      <c r="FY81" s="3"/>
      <c r="FZ81" s="3"/>
      <c r="GA81" s="3"/>
      <c r="GB81" s="3"/>
      <c r="GC81" s="3"/>
      <c r="GD81" s="3"/>
      <c r="GE81" s="3"/>
      <c r="GF81" s="3"/>
      <c r="GG81" s="3"/>
      <c r="GH81" s="3"/>
      <c r="GI81" s="3"/>
      <c r="GJ81" s="3"/>
      <c r="GK81" s="3"/>
      <c r="GL81" s="3"/>
      <c r="GM81" s="3"/>
      <c r="GN81" s="3"/>
      <c r="GO81" s="3"/>
      <c r="GP81" s="3"/>
      <c r="GQ81" s="3"/>
      <c r="GR81" s="3"/>
      <c r="GS81" s="3"/>
      <c r="GT81" s="3"/>
      <c r="GU81" s="3"/>
      <c r="GV81" s="3"/>
      <c r="GW81" s="3"/>
      <c r="GX81" s="3"/>
      <c r="GY81" s="3"/>
      <c r="GZ81" s="3"/>
      <c r="HA81" s="3"/>
      <c r="HB81" s="3"/>
      <c r="HC81" s="3"/>
      <c r="HD81" s="3"/>
      <c r="HE81" s="3"/>
      <c r="HF81" s="3"/>
      <c r="HG81" s="3"/>
      <c r="HH81" s="3"/>
      <c r="HI81" s="3"/>
      <c r="HJ81" s="3"/>
      <c r="HK81" s="3"/>
      <c r="HL81" s="3"/>
      <c r="HM81" s="3"/>
      <c r="HN81" s="3"/>
      <c r="HO81" s="3"/>
      <c r="HP81" s="3"/>
      <c r="HQ81" s="3"/>
      <c r="HR81" s="3"/>
      <c r="HS81" s="3"/>
      <c r="HT81" s="3"/>
      <c r="HU81" s="3"/>
      <c r="HV81" s="3"/>
      <c r="HW81" s="3"/>
      <c r="HX81" s="3"/>
      <c r="HY81" s="3"/>
      <c r="HZ81" s="3"/>
      <c r="IA81" s="3"/>
      <c r="IB81" s="3"/>
      <c r="IC81" s="3"/>
      <c r="ID81" s="3"/>
      <c r="IE81" s="3"/>
      <c r="IF81" s="3"/>
      <c r="IG81" s="3"/>
      <c r="IH81" s="3"/>
      <c r="II81" s="3"/>
      <c r="IJ81" s="3"/>
      <c r="IK81" s="3"/>
      <c r="IL81" s="3"/>
      <c r="IM81" s="3"/>
      <c r="IN81" s="3"/>
      <c r="IO81" s="3"/>
      <c r="IP81" s="3"/>
      <c r="IQ81" s="3"/>
      <c r="IR81" s="3"/>
      <c r="IS81" s="3"/>
      <c r="IT81" s="3"/>
      <c r="IU81" s="3"/>
      <c r="IV81" s="3"/>
    </row>
    <row r="82" s="5" customFormat="1" ht="27" customHeight="1" outlineLevel="2" spans="1:256">
      <c r="A82" s="168"/>
      <c r="B82" s="68" t="s">
        <v>121</v>
      </c>
      <c r="C82" s="68"/>
      <c r="D82" s="68"/>
      <c r="E82" s="68"/>
      <c r="F82" s="69" t="s">
        <v>114</v>
      </c>
      <c r="G82" s="69">
        <v>20</v>
      </c>
      <c r="H82" s="70"/>
      <c r="I82" s="148">
        <v>24</v>
      </c>
      <c r="J82" s="131"/>
      <c r="K82" s="131">
        <f t="shared" ref="K82:K87" si="8">I82</f>
        <v>24</v>
      </c>
      <c r="L82" s="140"/>
      <c r="M82" s="69"/>
      <c r="N82" s="69"/>
      <c r="O82" s="69"/>
      <c r="P82" s="133"/>
      <c r="Q82" s="162"/>
      <c r="R82" s="157">
        <f>P82/G82</f>
        <v>0</v>
      </c>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c r="BU82" s="10"/>
      <c r="BV82" s="10"/>
      <c r="BW82" s="10"/>
      <c r="BX82" s="10"/>
      <c r="BY82" s="10"/>
      <c r="BZ82" s="10"/>
      <c r="CA82" s="10"/>
      <c r="CB82" s="10"/>
      <c r="CC82" s="10"/>
      <c r="CD82" s="10"/>
      <c r="CE82" s="10"/>
      <c r="CF82" s="10"/>
      <c r="CG82" s="10"/>
      <c r="CH82" s="10"/>
      <c r="CI82" s="10"/>
      <c r="CJ82" s="10"/>
      <c r="CK82" s="10"/>
      <c r="CL82" s="10"/>
      <c r="CM82" s="10"/>
      <c r="CN82" s="10"/>
      <c r="CO82" s="10"/>
      <c r="CP82" s="10"/>
      <c r="CQ82" s="10"/>
      <c r="CR82" s="10"/>
      <c r="CS82" s="10"/>
      <c r="CT82" s="10"/>
      <c r="CU82" s="10"/>
      <c r="CV82" s="10"/>
      <c r="CW82" s="10"/>
      <c r="CX82" s="10"/>
      <c r="CY82" s="10"/>
      <c r="CZ82" s="10"/>
      <c r="DA82" s="10"/>
      <c r="DB82" s="10"/>
      <c r="DC82" s="10"/>
      <c r="DD82" s="10"/>
      <c r="DE82" s="10"/>
      <c r="DF82" s="10"/>
      <c r="DG82" s="10"/>
      <c r="DH82" s="10"/>
      <c r="DI82" s="10"/>
      <c r="DJ82" s="10"/>
      <c r="DK82" s="10"/>
      <c r="DL82" s="10"/>
      <c r="DM82" s="10"/>
      <c r="DN82" s="10"/>
      <c r="DO82" s="10"/>
      <c r="DP82" s="10"/>
      <c r="DQ82" s="10"/>
      <c r="DR82" s="10"/>
      <c r="DS82" s="10"/>
      <c r="DT82" s="10"/>
      <c r="DU82" s="10"/>
      <c r="DV82" s="10"/>
      <c r="DW82" s="10"/>
      <c r="DX82" s="10"/>
      <c r="DY82" s="10"/>
      <c r="DZ82" s="10"/>
      <c r="EA82" s="3"/>
      <c r="EB82" s="3"/>
      <c r="EC82" s="3"/>
      <c r="ED82" s="3"/>
      <c r="EE82" s="3"/>
      <c r="EF82" s="3"/>
      <c r="EG82" s="3"/>
      <c r="EH82" s="3"/>
      <c r="EI82" s="3"/>
      <c r="EJ82" s="3"/>
      <c r="EK82" s="3"/>
      <c r="EL82" s="3"/>
      <c r="EM82" s="3"/>
      <c r="EN82" s="3"/>
      <c r="EO82" s="3"/>
      <c r="EP82" s="3"/>
      <c r="EQ82" s="3"/>
      <c r="ER82" s="3"/>
      <c r="ES82" s="3"/>
      <c r="ET82" s="3"/>
      <c r="EU82" s="3"/>
      <c r="EV82" s="3"/>
      <c r="EW82" s="3"/>
      <c r="EX82" s="3"/>
      <c r="EY82" s="3"/>
      <c r="EZ82" s="3"/>
      <c r="FA82" s="3"/>
      <c r="FB82" s="3"/>
      <c r="FC82" s="3"/>
      <c r="FD82" s="3"/>
      <c r="FE82" s="3"/>
      <c r="FF82" s="3"/>
      <c r="FG82" s="3"/>
      <c r="FH82" s="3"/>
      <c r="FI82" s="3"/>
      <c r="FJ82" s="3"/>
      <c r="FK82" s="3"/>
      <c r="FL82" s="3"/>
      <c r="FM82" s="3"/>
      <c r="FN82" s="3"/>
      <c r="FO82" s="3"/>
      <c r="FP82" s="3"/>
      <c r="FQ82" s="3"/>
      <c r="FR82" s="3"/>
      <c r="FS82" s="3"/>
      <c r="FT82" s="3"/>
      <c r="FU82" s="3"/>
      <c r="FV82" s="3"/>
      <c r="FW82" s="3"/>
      <c r="FX82" s="3"/>
      <c r="FY82" s="3"/>
      <c r="FZ82" s="3"/>
      <c r="GA82" s="3"/>
      <c r="GB82" s="3"/>
      <c r="GC82" s="3"/>
      <c r="GD82" s="3"/>
      <c r="GE82" s="3"/>
      <c r="GF82" s="3"/>
      <c r="GG82" s="3"/>
      <c r="GH82" s="3"/>
      <c r="GI82" s="3"/>
      <c r="GJ82" s="3"/>
      <c r="GK82" s="3"/>
      <c r="GL82" s="3"/>
      <c r="GM82" s="3"/>
      <c r="GN82" s="3"/>
      <c r="GO82" s="3"/>
      <c r="GP82" s="3"/>
      <c r="GQ82" s="3"/>
      <c r="GR82" s="3"/>
      <c r="GS82" s="3"/>
      <c r="GT82" s="3"/>
      <c r="GU82" s="3"/>
      <c r="GV82" s="3"/>
      <c r="GW82" s="3"/>
      <c r="GX82" s="3"/>
      <c r="GY82" s="3"/>
      <c r="GZ82" s="3"/>
      <c r="HA82" s="3"/>
      <c r="HB82" s="3"/>
      <c r="HC82" s="3"/>
      <c r="HD82" s="3"/>
      <c r="HE82" s="3"/>
      <c r="HF82" s="3"/>
      <c r="HG82" s="3"/>
      <c r="HH82" s="3"/>
      <c r="HI82" s="3"/>
      <c r="HJ82" s="3"/>
      <c r="HK82" s="3"/>
      <c r="HL82" s="3"/>
      <c r="HM82" s="3"/>
      <c r="HN82" s="3"/>
      <c r="HO82" s="3"/>
      <c r="HP82" s="3"/>
      <c r="HQ82" s="3"/>
      <c r="HR82" s="3"/>
      <c r="HS82" s="3"/>
      <c r="HT82" s="3"/>
      <c r="HU82" s="3"/>
      <c r="HV82" s="3"/>
      <c r="HW82" s="3"/>
      <c r="HX82" s="3"/>
      <c r="HY82" s="3"/>
      <c r="HZ82" s="3"/>
      <c r="IA82" s="3"/>
      <c r="IB82" s="3"/>
      <c r="IC82" s="3"/>
      <c r="ID82" s="3"/>
      <c r="IE82" s="3"/>
      <c r="IF82" s="3"/>
      <c r="IG82" s="3"/>
      <c r="IH82" s="3"/>
      <c r="II82" s="3"/>
      <c r="IJ82" s="3"/>
      <c r="IK82" s="3"/>
      <c r="IL82" s="3"/>
      <c r="IM82" s="3"/>
      <c r="IN82" s="3"/>
      <c r="IO82" s="3"/>
      <c r="IP82" s="3"/>
      <c r="IQ82" s="3"/>
      <c r="IR82" s="3"/>
      <c r="IS82" s="3"/>
      <c r="IT82" s="3"/>
      <c r="IU82" s="3"/>
      <c r="IV82" s="3"/>
    </row>
    <row r="83" s="5" customFormat="1" ht="27" customHeight="1" outlineLevel="2" spans="1:256">
      <c r="A83" s="168"/>
      <c r="B83" s="169" t="s">
        <v>97</v>
      </c>
      <c r="C83" s="170"/>
      <c r="D83" s="170"/>
      <c r="E83" s="171"/>
      <c r="F83" s="69" t="s">
        <v>114</v>
      </c>
      <c r="G83" s="69">
        <v>10</v>
      </c>
      <c r="H83" s="70"/>
      <c r="I83" s="148">
        <v>12</v>
      </c>
      <c r="J83" s="131"/>
      <c r="K83" s="131">
        <f t="shared" si="8"/>
        <v>12</v>
      </c>
      <c r="L83" s="140"/>
      <c r="M83" s="69"/>
      <c r="N83" s="69"/>
      <c r="O83" s="69"/>
      <c r="P83" s="133"/>
      <c r="Q83" s="162"/>
      <c r="R83" s="157">
        <f t="shared" ref="R83:R87" si="9">P83/G83</f>
        <v>0</v>
      </c>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c r="BU83" s="10"/>
      <c r="BV83" s="10"/>
      <c r="BW83" s="10"/>
      <c r="BX83" s="10"/>
      <c r="BY83" s="10"/>
      <c r="BZ83" s="10"/>
      <c r="CA83" s="10"/>
      <c r="CB83" s="10"/>
      <c r="CC83" s="10"/>
      <c r="CD83" s="10"/>
      <c r="CE83" s="10"/>
      <c r="CF83" s="10"/>
      <c r="CG83" s="10"/>
      <c r="CH83" s="10"/>
      <c r="CI83" s="10"/>
      <c r="CJ83" s="10"/>
      <c r="CK83" s="10"/>
      <c r="CL83" s="10"/>
      <c r="CM83" s="10"/>
      <c r="CN83" s="10"/>
      <c r="CO83" s="10"/>
      <c r="CP83" s="10"/>
      <c r="CQ83" s="10"/>
      <c r="CR83" s="10"/>
      <c r="CS83" s="10"/>
      <c r="CT83" s="10"/>
      <c r="CU83" s="10"/>
      <c r="CV83" s="10"/>
      <c r="CW83" s="10"/>
      <c r="CX83" s="10"/>
      <c r="CY83" s="10"/>
      <c r="CZ83" s="10"/>
      <c r="DA83" s="10"/>
      <c r="DB83" s="10"/>
      <c r="DC83" s="10"/>
      <c r="DD83" s="10"/>
      <c r="DE83" s="10"/>
      <c r="DF83" s="10"/>
      <c r="DG83" s="10"/>
      <c r="DH83" s="10"/>
      <c r="DI83" s="10"/>
      <c r="DJ83" s="10"/>
      <c r="DK83" s="10"/>
      <c r="DL83" s="10"/>
      <c r="DM83" s="10"/>
      <c r="DN83" s="10"/>
      <c r="DO83" s="10"/>
      <c r="DP83" s="10"/>
      <c r="DQ83" s="10"/>
      <c r="DR83" s="10"/>
      <c r="DS83" s="10"/>
      <c r="DT83" s="10"/>
      <c r="DU83" s="10"/>
      <c r="DV83" s="10"/>
      <c r="DW83" s="10"/>
      <c r="DX83" s="10"/>
      <c r="DY83" s="10"/>
      <c r="DZ83" s="10"/>
      <c r="EA83" s="3"/>
      <c r="EB83" s="3"/>
      <c r="EC83" s="3"/>
      <c r="ED83" s="3"/>
      <c r="EE83" s="3"/>
      <c r="EF83" s="3"/>
      <c r="EG83" s="3"/>
      <c r="EH83" s="3"/>
      <c r="EI83" s="3"/>
      <c r="EJ83" s="3"/>
      <c r="EK83" s="3"/>
      <c r="EL83" s="3"/>
      <c r="EM83" s="3"/>
      <c r="EN83" s="3"/>
      <c r="EO83" s="3"/>
      <c r="EP83" s="3"/>
      <c r="EQ83" s="3"/>
      <c r="ER83" s="3"/>
      <c r="ES83" s="3"/>
      <c r="ET83" s="3"/>
      <c r="EU83" s="3"/>
      <c r="EV83" s="3"/>
      <c r="EW83" s="3"/>
      <c r="EX83" s="3"/>
      <c r="EY83" s="3"/>
      <c r="EZ83" s="3"/>
      <c r="FA83" s="3"/>
      <c r="FB83" s="3"/>
      <c r="FC83" s="3"/>
      <c r="FD83" s="3"/>
      <c r="FE83" s="3"/>
      <c r="FF83" s="3"/>
      <c r="FG83" s="3"/>
      <c r="FH83" s="3"/>
      <c r="FI83" s="3"/>
      <c r="FJ83" s="3"/>
      <c r="FK83" s="3"/>
      <c r="FL83" s="3"/>
      <c r="FM83" s="3"/>
      <c r="FN83" s="3"/>
      <c r="FO83" s="3"/>
      <c r="FP83" s="3"/>
      <c r="FQ83" s="3"/>
      <c r="FR83" s="3"/>
      <c r="FS83" s="3"/>
      <c r="FT83" s="3"/>
      <c r="FU83" s="3"/>
      <c r="FV83" s="3"/>
      <c r="FW83" s="3"/>
      <c r="FX83" s="3"/>
      <c r="FY83" s="3"/>
      <c r="FZ83" s="3"/>
      <c r="GA83" s="3"/>
      <c r="GB83" s="3"/>
      <c r="GC83" s="3"/>
      <c r="GD83" s="3"/>
      <c r="GE83" s="3"/>
      <c r="GF83" s="3"/>
      <c r="GG83" s="3"/>
      <c r="GH83" s="3"/>
      <c r="GI83" s="3"/>
      <c r="GJ83" s="3"/>
      <c r="GK83" s="3"/>
      <c r="GL83" s="3"/>
      <c r="GM83" s="3"/>
      <c r="GN83" s="3"/>
      <c r="GO83" s="3"/>
      <c r="GP83" s="3"/>
      <c r="GQ83" s="3"/>
      <c r="GR83" s="3"/>
      <c r="GS83" s="3"/>
      <c r="GT83" s="3"/>
      <c r="GU83" s="3"/>
      <c r="GV83" s="3"/>
      <c r="GW83" s="3"/>
      <c r="GX83" s="3"/>
      <c r="GY83" s="3"/>
      <c r="GZ83" s="3"/>
      <c r="HA83" s="3"/>
      <c r="HB83" s="3"/>
      <c r="HC83" s="3"/>
      <c r="HD83" s="3"/>
      <c r="HE83" s="3"/>
      <c r="HF83" s="3"/>
      <c r="HG83" s="3"/>
      <c r="HH83" s="3"/>
      <c r="HI83" s="3"/>
      <c r="HJ83" s="3"/>
      <c r="HK83" s="3"/>
      <c r="HL83" s="3"/>
      <c r="HM83" s="3"/>
      <c r="HN83" s="3"/>
      <c r="HO83" s="3"/>
      <c r="HP83" s="3"/>
      <c r="HQ83" s="3"/>
      <c r="HR83" s="3"/>
      <c r="HS83" s="3"/>
      <c r="HT83" s="3"/>
      <c r="HU83" s="3"/>
      <c r="HV83" s="3"/>
      <c r="HW83" s="3"/>
      <c r="HX83" s="3"/>
      <c r="HY83" s="3"/>
      <c r="HZ83" s="3"/>
      <c r="IA83" s="3"/>
      <c r="IB83" s="3"/>
      <c r="IC83" s="3"/>
      <c r="ID83" s="3"/>
      <c r="IE83" s="3"/>
      <c r="IF83" s="3"/>
      <c r="IG83" s="3"/>
      <c r="IH83" s="3"/>
      <c r="II83" s="3"/>
      <c r="IJ83" s="3"/>
      <c r="IK83" s="3"/>
      <c r="IL83" s="3"/>
      <c r="IM83" s="3"/>
      <c r="IN83" s="3"/>
      <c r="IO83" s="3"/>
      <c r="IP83" s="3"/>
      <c r="IQ83" s="3"/>
      <c r="IR83" s="3"/>
      <c r="IS83" s="3"/>
      <c r="IT83" s="3"/>
      <c r="IU83" s="3"/>
      <c r="IV83" s="3"/>
    </row>
    <row r="84" s="5" customFormat="1" ht="27" customHeight="1" outlineLevel="2" spans="1:256">
      <c r="A84" s="168"/>
      <c r="B84" s="169" t="s">
        <v>88</v>
      </c>
      <c r="C84" s="170"/>
      <c r="D84" s="170"/>
      <c r="E84" s="171"/>
      <c r="F84" s="69" t="s">
        <v>114</v>
      </c>
      <c r="G84" s="69">
        <v>9</v>
      </c>
      <c r="H84" s="70"/>
      <c r="I84" s="148">
        <v>11</v>
      </c>
      <c r="J84" s="131"/>
      <c r="K84" s="131">
        <f t="shared" si="8"/>
        <v>11</v>
      </c>
      <c r="L84" s="140"/>
      <c r="M84" s="69"/>
      <c r="N84" s="69"/>
      <c r="O84" s="69"/>
      <c r="P84" s="133"/>
      <c r="Q84" s="162"/>
      <c r="R84" s="157">
        <f t="shared" si="9"/>
        <v>0</v>
      </c>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c r="BU84" s="10"/>
      <c r="BV84" s="10"/>
      <c r="BW84" s="10"/>
      <c r="BX84" s="10"/>
      <c r="BY84" s="10"/>
      <c r="BZ84" s="10"/>
      <c r="CA84" s="10"/>
      <c r="CB84" s="10"/>
      <c r="CC84" s="10"/>
      <c r="CD84" s="10"/>
      <c r="CE84" s="10"/>
      <c r="CF84" s="10"/>
      <c r="CG84" s="10"/>
      <c r="CH84" s="10"/>
      <c r="CI84" s="10"/>
      <c r="CJ84" s="10"/>
      <c r="CK84" s="10"/>
      <c r="CL84" s="10"/>
      <c r="CM84" s="10"/>
      <c r="CN84" s="10"/>
      <c r="CO84" s="10"/>
      <c r="CP84" s="10"/>
      <c r="CQ84" s="10"/>
      <c r="CR84" s="10"/>
      <c r="CS84" s="10"/>
      <c r="CT84" s="10"/>
      <c r="CU84" s="10"/>
      <c r="CV84" s="10"/>
      <c r="CW84" s="10"/>
      <c r="CX84" s="10"/>
      <c r="CY84" s="10"/>
      <c r="CZ84" s="10"/>
      <c r="DA84" s="10"/>
      <c r="DB84" s="10"/>
      <c r="DC84" s="10"/>
      <c r="DD84" s="10"/>
      <c r="DE84" s="10"/>
      <c r="DF84" s="10"/>
      <c r="DG84" s="10"/>
      <c r="DH84" s="10"/>
      <c r="DI84" s="10"/>
      <c r="DJ84" s="10"/>
      <c r="DK84" s="10"/>
      <c r="DL84" s="10"/>
      <c r="DM84" s="10"/>
      <c r="DN84" s="10"/>
      <c r="DO84" s="10"/>
      <c r="DP84" s="10"/>
      <c r="DQ84" s="10"/>
      <c r="DR84" s="10"/>
      <c r="DS84" s="10"/>
      <c r="DT84" s="10"/>
      <c r="DU84" s="10"/>
      <c r="DV84" s="10"/>
      <c r="DW84" s="10"/>
      <c r="DX84" s="10"/>
      <c r="DY84" s="10"/>
      <c r="DZ84" s="10"/>
      <c r="EA84" s="3"/>
      <c r="EB84" s="3"/>
      <c r="EC84" s="3"/>
      <c r="ED84" s="3"/>
      <c r="EE84" s="3"/>
      <c r="EF84" s="3"/>
      <c r="EG84" s="3"/>
      <c r="EH84" s="3"/>
      <c r="EI84" s="3"/>
      <c r="EJ84" s="3"/>
      <c r="EK84" s="3"/>
      <c r="EL84" s="3"/>
      <c r="EM84" s="3"/>
      <c r="EN84" s="3"/>
      <c r="EO84" s="3"/>
      <c r="EP84" s="3"/>
      <c r="EQ84" s="3"/>
      <c r="ER84" s="3"/>
      <c r="ES84" s="3"/>
      <c r="ET84" s="3"/>
      <c r="EU84" s="3"/>
      <c r="EV84" s="3"/>
      <c r="EW84" s="3"/>
      <c r="EX84" s="3"/>
      <c r="EY84" s="3"/>
      <c r="EZ84" s="3"/>
      <c r="FA84" s="3"/>
      <c r="FB84" s="3"/>
      <c r="FC84" s="3"/>
      <c r="FD84" s="3"/>
      <c r="FE84" s="3"/>
      <c r="FF84" s="3"/>
      <c r="FG84" s="3"/>
      <c r="FH84" s="3"/>
      <c r="FI84" s="3"/>
      <c r="FJ84" s="3"/>
      <c r="FK84" s="3"/>
      <c r="FL84" s="3"/>
      <c r="FM84" s="3"/>
      <c r="FN84" s="3"/>
      <c r="FO84" s="3"/>
      <c r="FP84" s="3"/>
      <c r="FQ84" s="3"/>
      <c r="FR84" s="3"/>
      <c r="FS84" s="3"/>
      <c r="FT84" s="3"/>
      <c r="FU84" s="3"/>
      <c r="FV84" s="3"/>
      <c r="FW84" s="3"/>
      <c r="FX84" s="3"/>
      <c r="FY84" s="3"/>
      <c r="FZ84" s="3"/>
      <c r="GA84" s="3"/>
      <c r="GB84" s="3"/>
      <c r="GC84" s="3"/>
      <c r="GD84" s="3"/>
      <c r="GE84" s="3"/>
      <c r="GF84" s="3"/>
      <c r="GG84" s="3"/>
      <c r="GH84" s="3"/>
      <c r="GI84" s="3"/>
      <c r="GJ84" s="3"/>
      <c r="GK84" s="3"/>
      <c r="GL84" s="3"/>
      <c r="GM84" s="3"/>
      <c r="GN84" s="3"/>
      <c r="GO84" s="3"/>
      <c r="GP84" s="3"/>
      <c r="GQ84" s="3"/>
      <c r="GR84" s="3"/>
      <c r="GS84" s="3"/>
      <c r="GT84" s="3"/>
      <c r="GU84" s="3"/>
      <c r="GV84" s="3"/>
      <c r="GW84" s="3"/>
      <c r="GX84" s="3"/>
      <c r="GY84" s="3"/>
      <c r="GZ84" s="3"/>
      <c r="HA84" s="3"/>
      <c r="HB84" s="3"/>
      <c r="HC84" s="3"/>
      <c r="HD84" s="3"/>
      <c r="HE84" s="3"/>
      <c r="HF84" s="3"/>
      <c r="HG84" s="3"/>
      <c r="HH84" s="3"/>
      <c r="HI84" s="3"/>
      <c r="HJ84" s="3"/>
      <c r="HK84" s="3"/>
      <c r="HL84" s="3"/>
      <c r="HM84" s="3"/>
      <c r="HN84" s="3"/>
      <c r="HO84" s="3"/>
      <c r="HP84" s="3"/>
      <c r="HQ84" s="3"/>
      <c r="HR84" s="3"/>
      <c r="HS84" s="3"/>
      <c r="HT84" s="3"/>
      <c r="HU84" s="3"/>
      <c r="HV84" s="3"/>
      <c r="HW84" s="3"/>
      <c r="HX84" s="3"/>
      <c r="HY84" s="3"/>
      <c r="HZ84" s="3"/>
      <c r="IA84" s="3"/>
      <c r="IB84" s="3"/>
      <c r="IC84" s="3"/>
      <c r="ID84" s="3"/>
      <c r="IE84" s="3"/>
      <c r="IF84" s="3"/>
      <c r="IG84" s="3"/>
      <c r="IH84" s="3"/>
      <c r="II84" s="3"/>
      <c r="IJ84" s="3"/>
      <c r="IK84" s="3"/>
      <c r="IL84" s="3"/>
      <c r="IM84" s="3"/>
      <c r="IN84" s="3"/>
      <c r="IO84" s="3"/>
      <c r="IP84" s="3"/>
      <c r="IQ84" s="3"/>
      <c r="IR84" s="3"/>
      <c r="IS84" s="3"/>
      <c r="IT84" s="3"/>
      <c r="IU84" s="3"/>
      <c r="IV84" s="3"/>
    </row>
    <row r="85" s="5" customFormat="1" ht="27" customHeight="1" outlineLevel="2" spans="1:256">
      <c r="A85" s="168"/>
      <c r="B85" s="169" t="s">
        <v>122</v>
      </c>
      <c r="C85" s="170"/>
      <c r="D85" s="170"/>
      <c r="E85" s="171"/>
      <c r="F85" s="69" t="s">
        <v>114</v>
      </c>
      <c r="G85" s="69">
        <v>10</v>
      </c>
      <c r="H85" s="70"/>
      <c r="I85" s="148">
        <v>12</v>
      </c>
      <c r="J85" s="131"/>
      <c r="K85" s="131">
        <f t="shared" si="8"/>
        <v>12</v>
      </c>
      <c r="L85" s="140"/>
      <c r="M85" s="69"/>
      <c r="N85" s="69"/>
      <c r="O85" s="69"/>
      <c r="P85" s="133"/>
      <c r="Q85" s="162"/>
      <c r="R85" s="157">
        <f t="shared" si="9"/>
        <v>0</v>
      </c>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c r="BU85" s="10"/>
      <c r="BV85" s="10"/>
      <c r="BW85" s="10"/>
      <c r="BX85" s="10"/>
      <c r="BY85" s="10"/>
      <c r="BZ85" s="10"/>
      <c r="CA85" s="10"/>
      <c r="CB85" s="10"/>
      <c r="CC85" s="10"/>
      <c r="CD85" s="10"/>
      <c r="CE85" s="10"/>
      <c r="CF85" s="10"/>
      <c r="CG85" s="10"/>
      <c r="CH85" s="10"/>
      <c r="CI85" s="10"/>
      <c r="CJ85" s="10"/>
      <c r="CK85" s="10"/>
      <c r="CL85" s="10"/>
      <c r="CM85" s="10"/>
      <c r="CN85" s="10"/>
      <c r="CO85" s="10"/>
      <c r="CP85" s="10"/>
      <c r="CQ85" s="10"/>
      <c r="CR85" s="10"/>
      <c r="CS85" s="10"/>
      <c r="CT85" s="10"/>
      <c r="CU85" s="10"/>
      <c r="CV85" s="10"/>
      <c r="CW85" s="10"/>
      <c r="CX85" s="10"/>
      <c r="CY85" s="10"/>
      <c r="CZ85" s="10"/>
      <c r="DA85" s="10"/>
      <c r="DB85" s="10"/>
      <c r="DC85" s="10"/>
      <c r="DD85" s="10"/>
      <c r="DE85" s="10"/>
      <c r="DF85" s="10"/>
      <c r="DG85" s="10"/>
      <c r="DH85" s="10"/>
      <c r="DI85" s="10"/>
      <c r="DJ85" s="10"/>
      <c r="DK85" s="10"/>
      <c r="DL85" s="10"/>
      <c r="DM85" s="10"/>
      <c r="DN85" s="10"/>
      <c r="DO85" s="10"/>
      <c r="DP85" s="10"/>
      <c r="DQ85" s="10"/>
      <c r="DR85" s="10"/>
      <c r="DS85" s="10"/>
      <c r="DT85" s="10"/>
      <c r="DU85" s="10"/>
      <c r="DV85" s="10"/>
      <c r="DW85" s="10"/>
      <c r="DX85" s="10"/>
      <c r="DY85" s="10"/>
      <c r="DZ85" s="10"/>
      <c r="EA85" s="3"/>
      <c r="EB85" s="3"/>
      <c r="EC85" s="3"/>
      <c r="ED85" s="3"/>
      <c r="EE85" s="3"/>
      <c r="EF85" s="3"/>
      <c r="EG85" s="3"/>
      <c r="EH85" s="3"/>
      <c r="EI85" s="3"/>
      <c r="EJ85" s="3"/>
      <c r="EK85" s="3"/>
      <c r="EL85" s="3"/>
      <c r="EM85" s="3"/>
      <c r="EN85" s="3"/>
      <c r="EO85" s="3"/>
      <c r="EP85" s="3"/>
      <c r="EQ85" s="3"/>
      <c r="ER85" s="3"/>
      <c r="ES85" s="3"/>
      <c r="ET85" s="3"/>
      <c r="EU85" s="3"/>
      <c r="EV85" s="3"/>
      <c r="EW85" s="3"/>
      <c r="EX85" s="3"/>
      <c r="EY85" s="3"/>
      <c r="EZ85" s="3"/>
      <c r="FA85" s="3"/>
      <c r="FB85" s="3"/>
      <c r="FC85" s="3"/>
      <c r="FD85" s="3"/>
      <c r="FE85" s="3"/>
      <c r="FF85" s="3"/>
      <c r="FG85" s="3"/>
      <c r="FH85" s="3"/>
      <c r="FI85" s="3"/>
      <c r="FJ85" s="3"/>
      <c r="FK85" s="3"/>
      <c r="FL85" s="3"/>
      <c r="FM85" s="3"/>
      <c r="FN85" s="3"/>
      <c r="FO85" s="3"/>
      <c r="FP85" s="3"/>
      <c r="FQ85" s="3"/>
      <c r="FR85" s="3"/>
      <c r="FS85" s="3"/>
      <c r="FT85" s="3"/>
      <c r="FU85" s="3"/>
      <c r="FV85" s="3"/>
      <c r="FW85" s="3"/>
      <c r="FX85" s="3"/>
      <c r="FY85" s="3"/>
      <c r="FZ85" s="3"/>
      <c r="GA85" s="3"/>
      <c r="GB85" s="3"/>
      <c r="GC85" s="3"/>
      <c r="GD85" s="3"/>
      <c r="GE85" s="3"/>
      <c r="GF85" s="3"/>
      <c r="GG85" s="3"/>
      <c r="GH85" s="3"/>
      <c r="GI85" s="3"/>
      <c r="GJ85" s="3"/>
      <c r="GK85" s="3"/>
      <c r="GL85" s="3"/>
      <c r="GM85" s="3"/>
      <c r="GN85" s="3"/>
      <c r="GO85" s="3"/>
      <c r="GP85" s="3"/>
      <c r="GQ85" s="3"/>
      <c r="GR85" s="3"/>
      <c r="GS85" s="3"/>
      <c r="GT85" s="3"/>
      <c r="GU85" s="3"/>
      <c r="GV85" s="3"/>
      <c r="GW85" s="3"/>
      <c r="GX85" s="3"/>
      <c r="GY85" s="3"/>
      <c r="GZ85" s="3"/>
      <c r="HA85" s="3"/>
      <c r="HB85" s="3"/>
      <c r="HC85" s="3"/>
      <c r="HD85" s="3"/>
      <c r="HE85" s="3"/>
      <c r="HF85" s="3"/>
      <c r="HG85" s="3"/>
      <c r="HH85" s="3"/>
      <c r="HI85" s="3"/>
      <c r="HJ85" s="3"/>
      <c r="HK85" s="3"/>
      <c r="HL85" s="3"/>
      <c r="HM85" s="3"/>
      <c r="HN85" s="3"/>
      <c r="HO85" s="3"/>
      <c r="HP85" s="3"/>
      <c r="HQ85" s="3"/>
      <c r="HR85" s="3"/>
      <c r="HS85" s="3"/>
      <c r="HT85" s="3"/>
      <c r="HU85" s="3"/>
      <c r="HV85" s="3"/>
      <c r="HW85" s="3"/>
      <c r="HX85" s="3"/>
      <c r="HY85" s="3"/>
      <c r="HZ85" s="3"/>
      <c r="IA85" s="3"/>
      <c r="IB85" s="3"/>
      <c r="IC85" s="3"/>
      <c r="ID85" s="3"/>
      <c r="IE85" s="3"/>
      <c r="IF85" s="3"/>
      <c r="IG85" s="3"/>
      <c r="IH85" s="3"/>
      <c r="II85" s="3"/>
      <c r="IJ85" s="3"/>
      <c r="IK85" s="3"/>
      <c r="IL85" s="3"/>
      <c r="IM85" s="3"/>
      <c r="IN85" s="3"/>
      <c r="IO85" s="3"/>
      <c r="IP85" s="3"/>
      <c r="IQ85" s="3"/>
      <c r="IR85" s="3"/>
      <c r="IS85" s="3"/>
      <c r="IT85" s="3"/>
      <c r="IU85" s="3"/>
      <c r="IV85" s="3"/>
    </row>
    <row r="86" s="5" customFormat="1" ht="27" customHeight="1" outlineLevel="2" spans="1:256">
      <c r="A86" s="168"/>
      <c r="B86" s="67" t="s">
        <v>123</v>
      </c>
      <c r="C86" s="67"/>
      <c r="D86" s="67"/>
      <c r="E86" s="67"/>
      <c r="F86" s="69" t="s">
        <v>114</v>
      </c>
      <c r="G86" s="69">
        <v>5</v>
      </c>
      <c r="H86" s="70"/>
      <c r="I86" s="148">
        <v>6</v>
      </c>
      <c r="J86" s="131"/>
      <c r="K86" s="131">
        <f t="shared" si="8"/>
        <v>6</v>
      </c>
      <c r="L86" s="140"/>
      <c r="M86" s="69"/>
      <c r="N86" s="69"/>
      <c r="O86" s="69"/>
      <c r="P86" s="133"/>
      <c r="Q86" s="162"/>
      <c r="R86" s="157">
        <f t="shared" si="9"/>
        <v>0</v>
      </c>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10"/>
      <c r="BQ86" s="10"/>
      <c r="BR86" s="10"/>
      <c r="BS86" s="10"/>
      <c r="BT86" s="10"/>
      <c r="BU86" s="10"/>
      <c r="BV86" s="10"/>
      <c r="BW86" s="10"/>
      <c r="BX86" s="10"/>
      <c r="BY86" s="10"/>
      <c r="BZ86" s="10"/>
      <c r="CA86" s="10"/>
      <c r="CB86" s="10"/>
      <c r="CC86" s="10"/>
      <c r="CD86" s="10"/>
      <c r="CE86" s="10"/>
      <c r="CF86" s="10"/>
      <c r="CG86" s="10"/>
      <c r="CH86" s="10"/>
      <c r="CI86" s="10"/>
      <c r="CJ86" s="10"/>
      <c r="CK86" s="10"/>
      <c r="CL86" s="10"/>
      <c r="CM86" s="10"/>
      <c r="CN86" s="10"/>
      <c r="CO86" s="10"/>
      <c r="CP86" s="10"/>
      <c r="CQ86" s="10"/>
      <c r="CR86" s="10"/>
      <c r="CS86" s="10"/>
      <c r="CT86" s="10"/>
      <c r="CU86" s="10"/>
      <c r="CV86" s="10"/>
      <c r="CW86" s="10"/>
      <c r="CX86" s="10"/>
      <c r="CY86" s="10"/>
      <c r="CZ86" s="10"/>
      <c r="DA86" s="10"/>
      <c r="DB86" s="10"/>
      <c r="DC86" s="10"/>
      <c r="DD86" s="10"/>
      <c r="DE86" s="10"/>
      <c r="DF86" s="10"/>
      <c r="DG86" s="10"/>
      <c r="DH86" s="10"/>
      <c r="DI86" s="10"/>
      <c r="DJ86" s="10"/>
      <c r="DK86" s="10"/>
      <c r="DL86" s="10"/>
      <c r="DM86" s="10"/>
      <c r="DN86" s="10"/>
      <c r="DO86" s="10"/>
      <c r="DP86" s="10"/>
      <c r="DQ86" s="10"/>
      <c r="DR86" s="10"/>
      <c r="DS86" s="10"/>
      <c r="DT86" s="10"/>
      <c r="DU86" s="10"/>
      <c r="DV86" s="10"/>
      <c r="DW86" s="10"/>
      <c r="DX86" s="10"/>
      <c r="DY86" s="10"/>
      <c r="DZ86" s="10"/>
      <c r="EA86" s="3"/>
      <c r="EB86" s="3"/>
      <c r="EC86" s="3"/>
      <c r="ED86" s="3"/>
      <c r="EE86" s="3"/>
      <c r="EF86" s="3"/>
      <c r="EG86" s="3"/>
      <c r="EH86" s="3"/>
      <c r="EI86" s="3"/>
      <c r="EJ86" s="3"/>
      <c r="EK86" s="3"/>
      <c r="EL86" s="3"/>
      <c r="EM86" s="3"/>
      <c r="EN86" s="3"/>
      <c r="EO86" s="3"/>
      <c r="EP86" s="3"/>
      <c r="EQ86" s="3"/>
      <c r="ER86" s="3"/>
      <c r="ES86" s="3"/>
      <c r="ET86" s="3"/>
      <c r="EU86" s="3"/>
      <c r="EV86" s="3"/>
      <c r="EW86" s="3"/>
      <c r="EX86" s="3"/>
      <c r="EY86" s="3"/>
      <c r="EZ86" s="3"/>
      <c r="FA86" s="3"/>
      <c r="FB86" s="3"/>
      <c r="FC86" s="3"/>
      <c r="FD86" s="3"/>
      <c r="FE86" s="3"/>
      <c r="FF86" s="3"/>
      <c r="FG86" s="3"/>
      <c r="FH86" s="3"/>
      <c r="FI86" s="3"/>
      <c r="FJ86" s="3"/>
      <c r="FK86" s="3"/>
      <c r="FL86" s="3"/>
      <c r="FM86" s="3"/>
      <c r="FN86" s="3"/>
      <c r="FO86" s="3"/>
      <c r="FP86" s="3"/>
      <c r="FQ86" s="3"/>
      <c r="FR86" s="3"/>
      <c r="FS86" s="3"/>
      <c r="FT86" s="3"/>
      <c r="FU86" s="3"/>
      <c r="FV86" s="3"/>
      <c r="FW86" s="3"/>
      <c r="FX86" s="3"/>
      <c r="FY86" s="3"/>
      <c r="FZ86" s="3"/>
      <c r="GA86" s="3"/>
      <c r="GB86" s="3"/>
      <c r="GC86" s="3"/>
      <c r="GD86" s="3"/>
      <c r="GE86" s="3"/>
      <c r="GF86" s="3"/>
      <c r="GG86" s="3"/>
      <c r="GH86" s="3"/>
      <c r="GI86" s="3"/>
      <c r="GJ86" s="3"/>
      <c r="GK86" s="3"/>
      <c r="GL86" s="3"/>
      <c r="GM86" s="3"/>
      <c r="GN86" s="3"/>
      <c r="GO86" s="3"/>
      <c r="GP86" s="3"/>
      <c r="GQ86" s="3"/>
      <c r="GR86" s="3"/>
      <c r="GS86" s="3"/>
      <c r="GT86" s="3"/>
      <c r="GU86" s="3"/>
      <c r="GV86" s="3"/>
      <c r="GW86" s="3"/>
      <c r="GX86" s="3"/>
      <c r="GY86" s="3"/>
      <c r="GZ86" s="3"/>
      <c r="HA86" s="3"/>
      <c r="HB86" s="3"/>
      <c r="HC86" s="3"/>
      <c r="HD86" s="3"/>
      <c r="HE86" s="3"/>
      <c r="HF86" s="3"/>
      <c r="HG86" s="3"/>
      <c r="HH86" s="3"/>
      <c r="HI86" s="3"/>
      <c r="HJ86" s="3"/>
      <c r="HK86" s="3"/>
      <c r="HL86" s="3"/>
      <c r="HM86" s="3"/>
      <c r="HN86" s="3"/>
      <c r="HO86" s="3"/>
      <c r="HP86" s="3"/>
      <c r="HQ86" s="3"/>
      <c r="HR86" s="3"/>
      <c r="HS86" s="3"/>
      <c r="HT86" s="3"/>
      <c r="HU86" s="3"/>
      <c r="HV86" s="3"/>
      <c r="HW86" s="3"/>
      <c r="HX86" s="3"/>
      <c r="HY86" s="3"/>
      <c r="HZ86" s="3"/>
      <c r="IA86" s="3"/>
      <c r="IB86" s="3"/>
      <c r="IC86" s="3"/>
      <c r="ID86" s="3"/>
      <c r="IE86" s="3"/>
      <c r="IF86" s="3"/>
      <c r="IG86" s="3"/>
      <c r="IH86" s="3"/>
      <c r="II86" s="3"/>
      <c r="IJ86" s="3"/>
      <c r="IK86" s="3"/>
      <c r="IL86" s="3"/>
      <c r="IM86" s="3"/>
      <c r="IN86" s="3"/>
      <c r="IO86" s="3"/>
      <c r="IP86" s="3"/>
      <c r="IQ86" s="3"/>
      <c r="IR86" s="3"/>
      <c r="IS86" s="3"/>
      <c r="IT86" s="3"/>
      <c r="IU86" s="3"/>
      <c r="IV86" s="3"/>
    </row>
    <row r="87" s="3" customFormat="1" ht="27" customHeight="1" outlineLevel="2" spans="1:256">
      <c r="A87" s="172"/>
      <c r="B87" s="68" t="s">
        <v>87</v>
      </c>
      <c r="C87" s="68"/>
      <c r="D87" s="68"/>
      <c r="E87" s="68"/>
      <c r="F87" s="69" t="s">
        <v>114</v>
      </c>
      <c r="G87" s="173">
        <v>10</v>
      </c>
      <c r="H87" s="164"/>
      <c r="I87" s="182">
        <v>12</v>
      </c>
      <c r="J87" s="164"/>
      <c r="K87" s="131">
        <f t="shared" si="8"/>
        <v>12</v>
      </c>
      <c r="L87" s="140"/>
      <c r="M87" s="69"/>
      <c r="N87" s="69"/>
      <c r="O87" s="69"/>
      <c r="P87" s="142"/>
      <c r="Q87" s="163"/>
      <c r="R87" s="157">
        <f t="shared" si="9"/>
        <v>0</v>
      </c>
      <c r="S87" s="158"/>
      <c r="T87" s="158"/>
      <c r="U87" s="158"/>
      <c r="V87" s="158"/>
      <c r="W87" s="158"/>
      <c r="X87" s="158"/>
      <c r="Y87" s="158"/>
      <c r="Z87" s="158"/>
      <c r="AA87" s="158"/>
      <c r="AB87" s="158"/>
      <c r="AC87" s="158"/>
      <c r="AD87" s="158"/>
      <c r="AE87" s="158"/>
      <c r="AF87" s="158"/>
      <c r="AG87" s="158"/>
      <c r="AH87" s="158"/>
      <c r="AI87" s="158"/>
      <c r="AJ87" s="158"/>
      <c r="AK87" s="158"/>
      <c r="AL87" s="158"/>
      <c r="AM87" s="158"/>
      <c r="AN87" s="158"/>
      <c r="AO87" s="158"/>
      <c r="AP87" s="158"/>
      <c r="AQ87" s="158"/>
      <c r="AR87" s="158"/>
      <c r="AS87" s="158"/>
      <c r="AT87" s="158"/>
      <c r="AU87" s="158"/>
      <c r="AV87" s="158"/>
      <c r="AW87" s="158"/>
      <c r="AX87" s="158"/>
      <c r="AY87" s="158"/>
      <c r="AZ87" s="158"/>
      <c r="BA87" s="158"/>
      <c r="BB87" s="158"/>
      <c r="BC87" s="158"/>
      <c r="BD87" s="158"/>
      <c r="BE87" s="158"/>
      <c r="BF87" s="158"/>
      <c r="BG87" s="158"/>
      <c r="BH87" s="158"/>
      <c r="BI87" s="158"/>
      <c r="BJ87" s="158"/>
      <c r="BK87" s="158"/>
      <c r="BL87" s="158"/>
      <c r="BM87" s="158"/>
      <c r="BN87" s="158"/>
      <c r="BO87" s="158"/>
      <c r="BP87" s="158"/>
      <c r="BQ87" s="158"/>
      <c r="BR87" s="158"/>
      <c r="BS87" s="158"/>
      <c r="BT87" s="158"/>
      <c r="BU87" s="158"/>
      <c r="BV87" s="158"/>
      <c r="BW87" s="158"/>
      <c r="BX87" s="158"/>
      <c r="BY87" s="158"/>
      <c r="BZ87" s="158"/>
      <c r="CA87" s="158"/>
      <c r="CB87" s="158"/>
      <c r="CC87" s="158"/>
      <c r="CD87" s="158"/>
      <c r="CE87" s="158"/>
      <c r="CF87" s="158"/>
      <c r="CG87" s="158"/>
      <c r="CH87" s="158"/>
      <c r="CI87" s="158"/>
      <c r="CJ87" s="158"/>
      <c r="CK87" s="158"/>
      <c r="CL87" s="158"/>
      <c r="CM87" s="158"/>
      <c r="CN87" s="158"/>
      <c r="CO87" s="158"/>
      <c r="CP87" s="158"/>
      <c r="CQ87" s="158"/>
      <c r="CR87" s="158"/>
      <c r="CS87" s="158"/>
      <c r="CT87" s="158"/>
      <c r="CU87" s="158"/>
      <c r="CV87" s="158"/>
      <c r="CW87" s="158"/>
      <c r="CX87" s="158"/>
      <c r="CY87" s="158"/>
      <c r="CZ87" s="158"/>
      <c r="DA87" s="158"/>
      <c r="DB87" s="158"/>
      <c r="DC87" s="158"/>
      <c r="DD87" s="158"/>
      <c r="DE87" s="158"/>
      <c r="DF87" s="158"/>
      <c r="DG87" s="158"/>
      <c r="DH87" s="158"/>
      <c r="DI87" s="158"/>
      <c r="DJ87" s="158"/>
      <c r="DK87" s="158"/>
      <c r="DL87" s="158"/>
      <c r="DM87" s="158"/>
      <c r="DN87" s="158"/>
      <c r="DO87" s="158"/>
      <c r="DP87" s="158"/>
      <c r="DQ87" s="158"/>
      <c r="DR87" s="158"/>
      <c r="DS87" s="158"/>
      <c r="DT87" s="158"/>
      <c r="DU87" s="158"/>
      <c r="DV87" s="158"/>
      <c r="DW87" s="158"/>
      <c r="DX87" s="158"/>
      <c r="DY87" s="158"/>
      <c r="DZ87" s="158"/>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c r="GN87" s="6"/>
      <c r="GO87" s="6"/>
      <c r="GP87" s="6"/>
      <c r="GQ87" s="6"/>
      <c r="GR87" s="6"/>
      <c r="GS87" s="6"/>
      <c r="GT87" s="6"/>
      <c r="GU87" s="6"/>
      <c r="GV87" s="6"/>
      <c r="GW87" s="6"/>
      <c r="GX87" s="6"/>
      <c r="GY87" s="6"/>
      <c r="GZ87" s="6"/>
      <c r="HA87" s="6"/>
      <c r="HB87" s="6"/>
      <c r="HC87" s="6"/>
      <c r="HD87" s="6"/>
      <c r="HE87" s="6"/>
      <c r="HF87" s="6"/>
      <c r="HG87" s="6"/>
      <c r="HH87" s="6"/>
      <c r="HI87" s="6"/>
      <c r="HJ87" s="6"/>
      <c r="HK87" s="6"/>
      <c r="HL87" s="6"/>
      <c r="HM87" s="6"/>
      <c r="HN87" s="6"/>
      <c r="HO87" s="6"/>
      <c r="HP87" s="6"/>
      <c r="HQ87" s="6"/>
      <c r="HR87" s="6"/>
      <c r="HS87" s="6"/>
      <c r="HT87" s="6"/>
      <c r="HU87" s="6"/>
      <c r="HV87" s="6"/>
      <c r="HW87" s="6"/>
      <c r="HX87" s="6"/>
      <c r="HY87" s="6"/>
      <c r="HZ87" s="6"/>
      <c r="IA87" s="6"/>
      <c r="IB87" s="6"/>
      <c r="IC87" s="6"/>
      <c r="ID87" s="6"/>
      <c r="IE87" s="6"/>
      <c r="IF87" s="6"/>
      <c r="IG87" s="6"/>
      <c r="IH87" s="6"/>
      <c r="II87" s="6"/>
      <c r="IJ87" s="6"/>
      <c r="IK87" s="6"/>
      <c r="IL87" s="6"/>
      <c r="IM87" s="6"/>
      <c r="IN87" s="6"/>
      <c r="IO87" s="6"/>
      <c r="IP87" s="6"/>
      <c r="IQ87" s="6"/>
      <c r="IR87" s="6"/>
      <c r="IS87" s="6"/>
      <c r="IT87" s="6"/>
      <c r="IU87" s="6"/>
      <c r="IV87" s="6"/>
    </row>
    <row r="88" s="8" customFormat="1" ht="47.25" customHeight="1" outlineLevel="1" spans="1:256">
      <c r="A88" s="72" t="s">
        <v>124</v>
      </c>
      <c r="B88" s="73" t="s">
        <v>125</v>
      </c>
      <c r="C88" s="73"/>
      <c r="D88" s="73"/>
      <c r="E88" s="73"/>
      <c r="F88" s="74" t="s">
        <v>114</v>
      </c>
      <c r="G88" s="166">
        <f>SUM(G89:G91)</f>
        <v>2</v>
      </c>
      <c r="H88" s="75"/>
      <c r="I88" s="75">
        <f>SUM(I89:I91)</f>
        <v>5</v>
      </c>
      <c r="J88" s="75"/>
      <c r="K88" s="75">
        <f>SUM(K89:K91)</f>
        <v>5</v>
      </c>
      <c r="L88" s="130" t="s">
        <v>74</v>
      </c>
      <c r="M88" s="130" t="s">
        <v>75</v>
      </c>
      <c r="N88" s="130"/>
      <c r="O88" s="130"/>
      <c r="P88" s="166">
        <f>SUM(P89:P91)</f>
        <v>0</v>
      </c>
      <c r="Q88" s="75">
        <f>SUM(Q89:Q91)</f>
        <v>0</v>
      </c>
      <c r="R88" s="190">
        <f>(P88/G88)*100</f>
        <v>0</v>
      </c>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c r="BT88" s="10"/>
      <c r="BU88" s="10"/>
      <c r="BV88" s="10"/>
      <c r="BW88" s="10"/>
      <c r="BX88" s="10"/>
      <c r="BY88" s="10"/>
      <c r="BZ88" s="10"/>
      <c r="CA88" s="10"/>
      <c r="CB88" s="10"/>
      <c r="CC88" s="10"/>
      <c r="CD88" s="10"/>
      <c r="CE88" s="10"/>
      <c r="CF88" s="10"/>
      <c r="CG88" s="10"/>
      <c r="CH88" s="10"/>
      <c r="CI88" s="10"/>
      <c r="CJ88" s="10"/>
      <c r="CK88" s="10"/>
      <c r="CL88" s="10"/>
      <c r="CM88" s="10"/>
      <c r="CN88" s="10"/>
      <c r="CO88" s="10"/>
      <c r="CP88" s="10"/>
      <c r="CQ88" s="10"/>
      <c r="CR88" s="10"/>
      <c r="CS88" s="10"/>
      <c r="CT88" s="10"/>
      <c r="CU88" s="10"/>
      <c r="CV88" s="10"/>
      <c r="CW88" s="10"/>
      <c r="CX88" s="10"/>
      <c r="CY88" s="10"/>
      <c r="CZ88" s="10"/>
      <c r="DA88" s="10"/>
      <c r="DB88" s="10"/>
      <c r="DC88" s="10"/>
      <c r="DD88" s="10"/>
      <c r="DE88" s="10"/>
      <c r="DF88" s="10"/>
      <c r="DG88" s="10"/>
      <c r="DH88" s="10"/>
      <c r="DI88" s="10"/>
      <c r="DJ88" s="10"/>
      <c r="DK88" s="10"/>
      <c r="DL88" s="10"/>
      <c r="DM88" s="10"/>
      <c r="DN88" s="10"/>
      <c r="DO88" s="10"/>
      <c r="DP88" s="10"/>
      <c r="DQ88" s="10"/>
      <c r="DR88" s="10"/>
      <c r="DS88" s="10"/>
      <c r="DT88" s="10"/>
      <c r="DU88" s="10"/>
      <c r="DV88" s="10"/>
      <c r="DW88" s="10"/>
      <c r="DX88" s="10"/>
      <c r="DY88" s="10"/>
      <c r="DZ88" s="10"/>
      <c r="EA88" s="3"/>
      <c r="EB88" s="3"/>
      <c r="EC88" s="3"/>
      <c r="ED88" s="3"/>
      <c r="EE88" s="3"/>
      <c r="EF88" s="3"/>
      <c r="EG88" s="3"/>
      <c r="EH88" s="3"/>
      <c r="EI88" s="3"/>
      <c r="EJ88" s="3"/>
      <c r="EK88" s="3"/>
      <c r="EL88" s="3"/>
      <c r="EM88" s="3"/>
      <c r="EN88" s="3"/>
      <c r="EO88" s="3"/>
      <c r="EP88" s="3"/>
      <c r="EQ88" s="3"/>
      <c r="ER88" s="3"/>
      <c r="ES88" s="3"/>
      <c r="ET88" s="3"/>
      <c r="EU88" s="3"/>
      <c r="EV88" s="3"/>
      <c r="EW88" s="3"/>
      <c r="EX88" s="3"/>
      <c r="EY88" s="3"/>
      <c r="EZ88" s="3"/>
      <c r="FA88" s="3"/>
      <c r="FB88" s="3"/>
      <c r="FC88" s="3"/>
      <c r="FD88" s="3"/>
      <c r="FE88" s="3"/>
      <c r="FF88" s="3"/>
      <c r="FG88" s="3"/>
      <c r="FH88" s="3"/>
      <c r="FI88" s="3"/>
      <c r="FJ88" s="3"/>
      <c r="FK88" s="3"/>
      <c r="FL88" s="3"/>
      <c r="FM88" s="3"/>
      <c r="FN88" s="3"/>
      <c r="FO88" s="3"/>
      <c r="FP88" s="3"/>
      <c r="FQ88" s="3"/>
      <c r="FR88" s="3"/>
      <c r="FS88" s="3"/>
      <c r="FT88" s="3"/>
      <c r="FU88" s="3"/>
      <c r="FV88" s="3"/>
      <c r="FW88" s="3"/>
      <c r="FX88" s="3"/>
      <c r="FY88" s="3"/>
      <c r="FZ88" s="3"/>
      <c r="GA88" s="3"/>
      <c r="GB88" s="3"/>
      <c r="GC88" s="3"/>
      <c r="GD88" s="3"/>
      <c r="GE88" s="3"/>
      <c r="GF88" s="3"/>
      <c r="GG88" s="3"/>
      <c r="GH88" s="3"/>
      <c r="GI88" s="3"/>
      <c r="GJ88" s="3"/>
      <c r="GK88" s="3"/>
      <c r="GL88" s="3"/>
      <c r="GM88" s="3"/>
      <c r="GN88" s="3"/>
      <c r="GO88" s="3"/>
      <c r="GP88" s="3"/>
      <c r="GQ88" s="3"/>
      <c r="GR88" s="3"/>
      <c r="GS88" s="3"/>
      <c r="GT88" s="3"/>
      <c r="GU88" s="3"/>
      <c r="GV88" s="3"/>
      <c r="GW88" s="3"/>
      <c r="GX88" s="3"/>
      <c r="GY88" s="3"/>
      <c r="GZ88" s="3"/>
      <c r="HA88" s="3"/>
      <c r="HB88" s="3"/>
      <c r="HC88" s="3"/>
      <c r="HD88" s="3"/>
      <c r="HE88" s="3"/>
      <c r="HF88" s="3"/>
      <c r="HG88" s="3"/>
      <c r="HH88" s="3"/>
      <c r="HI88" s="3"/>
      <c r="HJ88" s="3"/>
      <c r="HK88" s="3"/>
      <c r="HL88" s="3"/>
      <c r="HM88" s="3"/>
      <c r="HN88" s="3"/>
      <c r="HO88" s="3"/>
      <c r="HP88" s="3"/>
      <c r="HQ88" s="3"/>
      <c r="HR88" s="3"/>
      <c r="HS88" s="3"/>
      <c r="HT88" s="3"/>
      <c r="HU88" s="3"/>
      <c r="HV88" s="3"/>
      <c r="HW88" s="3"/>
      <c r="HX88" s="3"/>
      <c r="HY88" s="3"/>
      <c r="HZ88" s="3"/>
      <c r="IA88" s="3"/>
      <c r="IB88" s="3"/>
      <c r="IC88" s="3"/>
      <c r="ID88" s="3"/>
      <c r="IE88" s="3"/>
      <c r="IF88" s="3"/>
      <c r="IG88" s="3"/>
      <c r="IH88" s="3"/>
      <c r="II88" s="3"/>
      <c r="IJ88" s="3"/>
      <c r="IK88" s="3"/>
      <c r="IL88" s="3"/>
      <c r="IM88" s="3"/>
      <c r="IN88" s="3"/>
      <c r="IO88" s="3"/>
      <c r="IP88" s="3"/>
      <c r="IQ88" s="3"/>
      <c r="IR88" s="3"/>
      <c r="IS88" s="3"/>
      <c r="IT88" s="3"/>
      <c r="IU88" s="3"/>
      <c r="IV88" s="3"/>
    </row>
    <row r="89" s="6" customFormat="1" ht="27" customHeight="1" outlineLevel="2" spans="1:256">
      <c r="A89" s="168"/>
      <c r="B89" s="68" t="s">
        <v>87</v>
      </c>
      <c r="C89" s="68"/>
      <c r="D89" s="68"/>
      <c r="E89" s="68"/>
      <c r="F89" s="69" t="s">
        <v>114</v>
      </c>
      <c r="G89" s="69">
        <v>2</v>
      </c>
      <c r="H89" s="70"/>
      <c r="I89" s="148">
        <v>5</v>
      </c>
      <c r="J89" s="131"/>
      <c r="K89" s="131">
        <f>H89+I89+J89</f>
        <v>5</v>
      </c>
      <c r="L89" s="140"/>
      <c r="M89" s="69"/>
      <c r="N89" s="69"/>
      <c r="O89" s="69"/>
      <c r="P89" s="133"/>
      <c r="Q89" s="162"/>
      <c r="R89" s="157">
        <f t="shared" ref="R89:R91" si="10">P89/G89</f>
        <v>0</v>
      </c>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c r="BT89" s="10"/>
      <c r="BU89" s="10"/>
      <c r="BV89" s="10"/>
      <c r="BW89" s="10"/>
      <c r="BX89" s="10"/>
      <c r="BY89" s="10"/>
      <c r="BZ89" s="10"/>
      <c r="CA89" s="10"/>
      <c r="CB89" s="10"/>
      <c r="CC89" s="10"/>
      <c r="CD89" s="10"/>
      <c r="CE89" s="10"/>
      <c r="CF89" s="10"/>
      <c r="CG89" s="10"/>
      <c r="CH89" s="10"/>
      <c r="CI89" s="10"/>
      <c r="CJ89" s="10"/>
      <c r="CK89" s="10"/>
      <c r="CL89" s="10"/>
      <c r="CM89" s="10"/>
      <c r="CN89" s="10"/>
      <c r="CO89" s="10"/>
      <c r="CP89" s="10"/>
      <c r="CQ89" s="10"/>
      <c r="CR89" s="10"/>
      <c r="CS89" s="10"/>
      <c r="CT89" s="10"/>
      <c r="CU89" s="10"/>
      <c r="CV89" s="10"/>
      <c r="CW89" s="10"/>
      <c r="CX89" s="10"/>
      <c r="CY89" s="10"/>
      <c r="CZ89" s="10"/>
      <c r="DA89" s="10"/>
      <c r="DB89" s="10"/>
      <c r="DC89" s="10"/>
      <c r="DD89" s="10"/>
      <c r="DE89" s="10"/>
      <c r="DF89" s="10"/>
      <c r="DG89" s="10"/>
      <c r="DH89" s="10"/>
      <c r="DI89" s="10"/>
      <c r="DJ89" s="10"/>
      <c r="DK89" s="10"/>
      <c r="DL89" s="10"/>
      <c r="DM89" s="10"/>
      <c r="DN89" s="10"/>
      <c r="DO89" s="10"/>
      <c r="DP89" s="10"/>
      <c r="DQ89" s="10"/>
      <c r="DR89" s="10"/>
      <c r="DS89" s="10"/>
      <c r="DT89" s="10"/>
      <c r="DU89" s="10"/>
      <c r="DV89" s="10"/>
      <c r="DW89" s="10"/>
      <c r="DX89" s="10"/>
      <c r="DY89" s="10"/>
      <c r="DZ89" s="10"/>
      <c r="EA89" s="3"/>
      <c r="EB89" s="3"/>
      <c r="EC89" s="3"/>
      <c r="ED89" s="3"/>
      <c r="EE89" s="3"/>
      <c r="EF89" s="3"/>
      <c r="EG89" s="3"/>
      <c r="EH89" s="3"/>
      <c r="EI89" s="3"/>
      <c r="EJ89" s="3"/>
      <c r="EK89" s="3"/>
      <c r="EL89" s="3"/>
      <c r="EM89" s="3"/>
      <c r="EN89" s="3"/>
      <c r="EO89" s="3"/>
      <c r="EP89" s="3"/>
      <c r="EQ89" s="3"/>
      <c r="ER89" s="3"/>
      <c r="ES89" s="3"/>
      <c r="ET89" s="3"/>
      <c r="EU89" s="3"/>
      <c r="EV89" s="3"/>
      <c r="EW89" s="3"/>
      <c r="EX89" s="3"/>
      <c r="EY89" s="3"/>
      <c r="EZ89" s="3"/>
      <c r="FA89" s="3"/>
      <c r="FB89" s="3"/>
      <c r="FC89" s="3"/>
      <c r="FD89" s="3"/>
      <c r="FE89" s="3"/>
      <c r="FF89" s="3"/>
      <c r="FG89" s="5"/>
      <c r="FH89" s="5"/>
      <c r="FI89" s="5"/>
      <c r="FJ89" s="5"/>
      <c r="FK89" s="5"/>
      <c r="FL89" s="5"/>
      <c r="FM89" s="5"/>
      <c r="FN89" s="5"/>
      <c r="FO89" s="5"/>
      <c r="FP89" s="5"/>
      <c r="FQ89" s="5"/>
      <c r="FR89" s="5"/>
      <c r="FS89" s="5"/>
      <c r="FT89" s="5"/>
      <c r="FU89" s="5"/>
      <c r="FV89" s="5"/>
      <c r="FW89" s="5"/>
      <c r="FX89" s="5"/>
      <c r="FY89" s="5"/>
      <c r="FZ89" s="5"/>
      <c r="GA89" s="5"/>
      <c r="GB89" s="5"/>
      <c r="GC89" s="5"/>
      <c r="GD89" s="5"/>
      <c r="GE89" s="5"/>
      <c r="GF89" s="5"/>
      <c r="GG89" s="5"/>
      <c r="GH89" s="5"/>
      <c r="GI89" s="5"/>
      <c r="GJ89" s="5"/>
      <c r="GK89" s="5"/>
      <c r="GL89" s="5"/>
      <c r="GM89" s="5"/>
      <c r="GN89" s="5"/>
      <c r="GO89" s="5"/>
      <c r="GP89" s="5"/>
      <c r="GQ89" s="5"/>
      <c r="GR89" s="5"/>
      <c r="GS89" s="5"/>
      <c r="GT89" s="5"/>
      <c r="GU89" s="5"/>
      <c r="GV89" s="5"/>
      <c r="GW89" s="5"/>
      <c r="GX89" s="5"/>
      <c r="GY89" s="5"/>
      <c r="GZ89" s="5"/>
      <c r="HA89" s="5"/>
      <c r="HB89" s="5"/>
      <c r="HC89" s="5"/>
      <c r="HD89" s="5"/>
      <c r="HE89" s="5"/>
      <c r="HF89" s="5"/>
      <c r="HG89" s="5"/>
      <c r="HH89" s="5"/>
      <c r="HI89" s="5"/>
      <c r="HJ89" s="5"/>
      <c r="HK89" s="5"/>
      <c r="HL89" s="5"/>
      <c r="HM89" s="5"/>
      <c r="HN89" s="5"/>
      <c r="HO89" s="5"/>
      <c r="HP89" s="5"/>
      <c r="HQ89" s="5"/>
      <c r="HR89" s="5"/>
      <c r="HS89" s="5"/>
      <c r="HT89" s="5"/>
      <c r="HU89" s="5"/>
      <c r="HV89" s="5"/>
      <c r="HW89" s="5"/>
      <c r="HX89" s="5"/>
      <c r="HY89" s="5"/>
      <c r="HZ89" s="5"/>
      <c r="IA89" s="5"/>
      <c r="IB89" s="5"/>
      <c r="IC89" s="5"/>
      <c r="ID89" s="5"/>
      <c r="IE89" s="5"/>
      <c r="IF89" s="5"/>
      <c r="IG89" s="5"/>
      <c r="IH89" s="5"/>
      <c r="II89" s="5"/>
      <c r="IJ89" s="5"/>
      <c r="IK89" s="5"/>
      <c r="IL89" s="5"/>
      <c r="IM89" s="5"/>
      <c r="IN89" s="5"/>
      <c r="IO89" s="5"/>
      <c r="IP89" s="5"/>
      <c r="IQ89" s="5"/>
      <c r="IR89" s="5"/>
      <c r="IS89" s="5"/>
      <c r="IT89" s="5"/>
      <c r="IU89" s="5"/>
      <c r="IV89" s="5"/>
    </row>
    <row r="90" s="3" customFormat="1" ht="27" customHeight="1" outlineLevel="2" spans="1:162">
      <c r="A90" s="67"/>
      <c r="B90" s="68"/>
      <c r="C90" s="68"/>
      <c r="D90" s="68"/>
      <c r="E90" s="68"/>
      <c r="F90" s="69"/>
      <c r="G90" s="69"/>
      <c r="H90" s="69"/>
      <c r="I90" s="148"/>
      <c r="J90" s="148"/>
      <c r="K90" s="131">
        <f>H90+I90+J90</f>
        <v>0</v>
      </c>
      <c r="L90" s="69"/>
      <c r="M90" s="69"/>
      <c r="N90" s="69"/>
      <c r="O90" s="69"/>
      <c r="P90" s="142"/>
      <c r="Q90" s="163"/>
      <c r="R90" s="157" t="e">
        <f t="shared" si="10"/>
        <v>#DIV/0!</v>
      </c>
      <c r="S90" s="158"/>
      <c r="T90" s="158"/>
      <c r="U90" s="158"/>
      <c r="V90" s="158"/>
      <c r="W90" s="158"/>
      <c r="X90" s="158"/>
      <c r="Y90" s="158"/>
      <c r="Z90" s="158"/>
      <c r="AA90" s="158"/>
      <c r="AB90" s="158"/>
      <c r="AC90" s="158"/>
      <c r="AD90" s="158"/>
      <c r="AE90" s="158"/>
      <c r="AF90" s="158"/>
      <c r="AG90" s="158"/>
      <c r="AH90" s="158"/>
      <c r="AI90" s="158"/>
      <c r="AJ90" s="158"/>
      <c r="AK90" s="158"/>
      <c r="AL90" s="158"/>
      <c r="AM90" s="158"/>
      <c r="AN90" s="158"/>
      <c r="AO90" s="158"/>
      <c r="AP90" s="158"/>
      <c r="AQ90" s="158"/>
      <c r="AR90" s="158"/>
      <c r="AS90" s="158"/>
      <c r="AT90" s="158"/>
      <c r="AU90" s="158"/>
      <c r="AV90" s="158"/>
      <c r="AW90" s="158"/>
      <c r="AX90" s="158"/>
      <c r="AY90" s="158"/>
      <c r="AZ90" s="158"/>
      <c r="BA90" s="158"/>
      <c r="BB90" s="158"/>
      <c r="BC90" s="158"/>
      <c r="BD90" s="158"/>
      <c r="BE90" s="158"/>
      <c r="BF90" s="158"/>
      <c r="BG90" s="158"/>
      <c r="BH90" s="158"/>
      <c r="BI90" s="158"/>
      <c r="BJ90" s="158"/>
      <c r="BK90" s="158"/>
      <c r="BL90" s="158"/>
      <c r="BM90" s="158"/>
      <c r="BN90" s="158"/>
      <c r="BO90" s="158"/>
      <c r="BP90" s="158"/>
      <c r="BQ90" s="158"/>
      <c r="BR90" s="158"/>
      <c r="BS90" s="158"/>
      <c r="BT90" s="158"/>
      <c r="BU90" s="158"/>
      <c r="BV90" s="158"/>
      <c r="BW90" s="158"/>
      <c r="BX90" s="158"/>
      <c r="BY90" s="158"/>
      <c r="BZ90" s="158"/>
      <c r="CA90" s="158"/>
      <c r="CB90" s="158"/>
      <c r="CC90" s="158"/>
      <c r="CD90" s="158"/>
      <c r="CE90" s="158"/>
      <c r="CF90" s="158"/>
      <c r="CG90" s="158"/>
      <c r="CH90" s="158"/>
      <c r="CI90" s="158"/>
      <c r="CJ90" s="158"/>
      <c r="CK90" s="158"/>
      <c r="CL90" s="158"/>
      <c r="CM90" s="158"/>
      <c r="CN90" s="158"/>
      <c r="CO90" s="158"/>
      <c r="CP90" s="158"/>
      <c r="CQ90" s="158"/>
      <c r="CR90" s="158"/>
      <c r="CS90" s="158"/>
      <c r="CT90" s="158"/>
      <c r="CU90" s="158"/>
      <c r="CV90" s="158"/>
      <c r="CW90" s="158"/>
      <c r="CX90" s="158"/>
      <c r="CY90" s="158"/>
      <c r="CZ90" s="158"/>
      <c r="DA90" s="158"/>
      <c r="DB90" s="158"/>
      <c r="DC90" s="158"/>
      <c r="DD90" s="158"/>
      <c r="DE90" s="158"/>
      <c r="DF90" s="158"/>
      <c r="DG90" s="158"/>
      <c r="DH90" s="158"/>
      <c r="DI90" s="158"/>
      <c r="DJ90" s="158"/>
      <c r="DK90" s="158"/>
      <c r="DL90" s="158"/>
      <c r="DM90" s="158"/>
      <c r="DN90" s="158"/>
      <c r="DO90" s="158"/>
      <c r="DP90" s="158"/>
      <c r="DQ90" s="158"/>
      <c r="DR90" s="158"/>
      <c r="DS90" s="158"/>
      <c r="DT90" s="158"/>
      <c r="DU90" s="158"/>
      <c r="DV90" s="158"/>
      <c r="DW90" s="158"/>
      <c r="DX90" s="158"/>
      <c r="DY90" s="158"/>
      <c r="DZ90" s="158"/>
      <c r="EA90" s="7"/>
      <c r="EB90" s="7"/>
      <c r="EC90" s="7"/>
      <c r="ED90" s="7"/>
      <c r="EE90" s="7"/>
      <c r="EF90" s="7"/>
      <c r="EG90" s="7"/>
      <c r="EH90" s="7"/>
      <c r="EI90" s="7"/>
      <c r="EJ90" s="7"/>
      <c r="EK90" s="7"/>
      <c r="EL90" s="7"/>
      <c r="EM90" s="7"/>
      <c r="EN90" s="7"/>
      <c r="EO90" s="7"/>
      <c r="EP90" s="7"/>
      <c r="EQ90" s="7"/>
      <c r="ER90" s="7"/>
      <c r="ES90" s="7"/>
      <c r="ET90" s="7"/>
      <c r="EU90" s="7"/>
      <c r="EV90" s="7"/>
      <c r="EW90" s="7"/>
      <c r="EX90" s="7"/>
      <c r="EY90" s="7"/>
      <c r="EZ90" s="7"/>
      <c r="FA90" s="7"/>
      <c r="FB90" s="7"/>
      <c r="FC90" s="7"/>
      <c r="FD90" s="7"/>
      <c r="FE90" s="7"/>
      <c r="FF90" s="7"/>
    </row>
    <row r="91" s="3" customFormat="1" ht="27" customHeight="1" outlineLevel="2" spans="1:256">
      <c r="A91" s="172"/>
      <c r="B91" s="81"/>
      <c r="C91" s="68"/>
      <c r="D91" s="68"/>
      <c r="E91" s="68"/>
      <c r="F91" s="69"/>
      <c r="G91" s="173"/>
      <c r="H91" s="164"/>
      <c r="I91" s="182"/>
      <c r="J91" s="164"/>
      <c r="K91" s="131">
        <f>H91+I91+J91</f>
        <v>0</v>
      </c>
      <c r="L91" s="69"/>
      <c r="M91" s="164"/>
      <c r="N91" s="164"/>
      <c r="O91" s="164"/>
      <c r="P91" s="142"/>
      <c r="Q91" s="163"/>
      <c r="R91" s="157" t="e">
        <f t="shared" si="10"/>
        <v>#DIV/0!</v>
      </c>
      <c r="S91" s="158"/>
      <c r="T91" s="158"/>
      <c r="U91" s="158"/>
      <c r="V91" s="158"/>
      <c r="W91" s="158"/>
      <c r="X91" s="158"/>
      <c r="Y91" s="158"/>
      <c r="Z91" s="158"/>
      <c r="AA91" s="158"/>
      <c r="AB91" s="158"/>
      <c r="AC91" s="158"/>
      <c r="AD91" s="158"/>
      <c r="AE91" s="158"/>
      <c r="AF91" s="158"/>
      <c r="AG91" s="158"/>
      <c r="AH91" s="158"/>
      <c r="AI91" s="158"/>
      <c r="AJ91" s="158"/>
      <c r="AK91" s="158"/>
      <c r="AL91" s="158"/>
      <c r="AM91" s="158"/>
      <c r="AN91" s="158"/>
      <c r="AO91" s="158"/>
      <c r="AP91" s="158"/>
      <c r="AQ91" s="158"/>
      <c r="AR91" s="158"/>
      <c r="AS91" s="158"/>
      <c r="AT91" s="158"/>
      <c r="AU91" s="158"/>
      <c r="AV91" s="158"/>
      <c r="AW91" s="158"/>
      <c r="AX91" s="158"/>
      <c r="AY91" s="158"/>
      <c r="AZ91" s="158"/>
      <c r="BA91" s="158"/>
      <c r="BB91" s="158"/>
      <c r="BC91" s="158"/>
      <c r="BD91" s="158"/>
      <c r="BE91" s="158"/>
      <c r="BF91" s="158"/>
      <c r="BG91" s="158"/>
      <c r="BH91" s="158"/>
      <c r="BI91" s="158"/>
      <c r="BJ91" s="158"/>
      <c r="BK91" s="158"/>
      <c r="BL91" s="158"/>
      <c r="BM91" s="158"/>
      <c r="BN91" s="158"/>
      <c r="BO91" s="158"/>
      <c r="BP91" s="158"/>
      <c r="BQ91" s="158"/>
      <c r="BR91" s="158"/>
      <c r="BS91" s="158"/>
      <c r="BT91" s="158"/>
      <c r="BU91" s="158"/>
      <c r="BV91" s="158"/>
      <c r="BW91" s="158"/>
      <c r="BX91" s="158"/>
      <c r="BY91" s="158"/>
      <c r="BZ91" s="158"/>
      <c r="CA91" s="158"/>
      <c r="CB91" s="158"/>
      <c r="CC91" s="158"/>
      <c r="CD91" s="158"/>
      <c r="CE91" s="158"/>
      <c r="CF91" s="158"/>
      <c r="CG91" s="158"/>
      <c r="CH91" s="158"/>
      <c r="CI91" s="158"/>
      <c r="CJ91" s="158"/>
      <c r="CK91" s="158"/>
      <c r="CL91" s="158"/>
      <c r="CM91" s="158"/>
      <c r="CN91" s="158"/>
      <c r="CO91" s="158"/>
      <c r="CP91" s="158"/>
      <c r="CQ91" s="158"/>
      <c r="CR91" s="158"/>
      <c r="CS91" s="158"/>
      <c r="CT91" s="158"/>
      <c r="CU91" s="158"/>
      <c r="CV91" s="158"/>
      <c r="CW91" s="158"/>
      <c r="CX91" s="158"/>
      <c r="CY91" s="158"/>
      <c r="CZ91" s="158"/>
      <c r="DA91" s="158"/>
      <c r="DB91" s="158"/>
      <c r="DC91" s="158"/>
      <c r="DD91" s="158"/>
      <c r="DE91" s="158"/>
      <c r="DF91" s="158"/>
      <c r="DG91" s="158"/>
      <c r="DH91" s="158"/>
      <c r="DI91" s="158"/>
      <c r="DJ91" s="158"/>
      <c r="DK91" s="158"/>
      <c r="DL91" s="158"/>
      <c r="DM91" s="158"/>
      <c r="DN91" s="158"/>
      <c r="DO91" s="158"/>
      <c r="DP91" s="158"/>
      <c r="DQ91" s="158"/>
      <c r="DR91" s="158"/>
      <c r="DS91" s="158"/>
      <c r="DT91" s="158"/>
      <c r="DU91" s="158"/>
      <c r="DV91" s="158"/>
      <c r="DW91" s="158"/>
      <c r="DX91" s="158"/>
      <c r="DY91" s="158"/>
      <c r="DZ91" s="158"/>
      <c r="EA91" s="6"/>
      <c r="EB91" s="6"/>
      <c r="EC91" s="6"/>
      <c r="ED91" s="6"/>
      <c r="EE91" s="6"/>
      <c r="EF91" s="6"/>
      <c r="EG91" s="6"/>
      <c r="EH91" s="6"/>
      <c r="EI91" s="6"/>
      <c r="EJ91" s="6"/>
      <c r="EK91" s="6"/>
      <c r="EL91" s="6"/>
      <c r="EM91" s="6"/>
      <c r="EN91" s="6"/>
      <c r="EO91" s="6"/>
      <c r="EP91" s="6"/>
      <c r="EQ91" s="6"/>
      <c r="ER91" s="6"/>
      <c r="ES91" s="6"/>
      <c r="ET91" s="6"/>
      <c r="EU91" s="6"/>
      <c r="EV91" s="6"/>
      <c r="EW91" s="6"/>
      <c r="EX91" s="6"/>
      <c r="EY91" s="6"/>
      <c r="EZ91" s="6"/>
      <c r="FA91" s="6"/>
      <c r="FB91" s="6"/>
      <c r="FC91" s="6"/>
      <c r="FD91" s="6"/>
      <c r="FE91" s="6"/>
      <c r="FF91" s="6"/>
      <c r="FG91" s="6"/>
      <c r="FH91" s="6"/>
      <c r="FI91" s="6"/>
      <c r="FJ91" s="6"/>
      <c r="FK91" s="6"/>
      <c r="FL91" s="6"/>
      <c r="FM91" s="6"/>
      <c r="FN91" s="6"/>
      <c r="FO91" s="6"/>
      <c r="FP91" s="6"/>
      <c r="FQ91" s="6"/>
      <c r="FR91" s="6"/>
      <c r="FS91" s="6"/>
      <c r="FT91" s="6"/>
      <c r="FU91" s="6"/>
      <c r="FV91" s="6"/>
      <c r="FW91" s="6"/>
      <c r="FX91" s="6"/>
      <c r="FY91" s="6"/>
      <c r="FZ91" s="6"/>
      <c r="GA91" s="6"/>
      <c r="GB91" s="6"/>
      <c r="GC91" s="6"/>
      <c r="GD91" s="6"/>
      <c r="GE91" s="6"/>
      <c r="GF91" s="6"/>
      <c r="GG91" s="6"/>
      <c r="GH91" s="6"/>
      <c r="GI91" s="6"/>
      <c r="GJ91" s="6"/>
      <c r="GK91" s="6"/>
      <c r="GL91" s="6"/>
      <c r="GM91" s="6"/>
      <c r="GN91" s="6"/>
      <c r="GO91" s="6"/>
      <c r="GP91" s="6"/>
      <c r="GQ91" s="6"/>
      <c r="GR91" s="6"/>
      <c r="GS91" s="6"/>
      <c r="GT91" s="6"/>
      <c r="GU91" s="6"/>
      <c r="GV91" s="6"/>
      <c r="GW91" s="6"/>
      <c r="GX91" s="6"/>
      <c r="GY91" s="6"/>
      <c r="GZ91" s="6"/>
      <c r="HA91" s="6"/>
      <c r="HB91" s="6"/>
      <c r="HC91" s="6"/>
      <c r="HD91" s="6"/>
      <c r="HE91" s="6"/>
      <c r="HF91" s="6"/>
      <c r="HG91" s="6"/>
      <c r="HH91" s="6"/>
      <c r="HI91" s="6"/>
      <c r="HJ91" s="6"/>
      <c r="HK91" s="6"/>
      <c r="HL91" s="6"/>
      <c r="HM91" s="6"/>
      <c r="HN91" s="6"/>
      <c r="HO91" s="6"/>
      <c r="HP91" s="6"/>
      <c r="HQ91" s="6"/>
      <c r="HR91" s="6"/>
      <c r="HS91" s="6"/>
      <c r="HT91" s="6"/>
      <c r="HU91" s="6"/>
      <c r="HV91" s="6"/>
      <c r="HW91" s="6"/>
      <c r="HX91" s="6"/>
      <c r="HY91" s="6"/>
      <c r="HZ91" s="6"/>
      <c r="IA91" s="6"/>
      <c r="IB91" s="6"/>
      <c r="IC91" s="6"/>
      <c r="ID91" s="6"/>
      <c r="IE91" s="6"/>
      <c r="IF91" s="6"/>
      <c r="IG91" s="6"/>
      <c r="IH91" s="6"/>
      <c r="II91" s="6"/>
      <c r="IJ91" s="6"/>
      <c r="IK91" s="6"/>
      <c r="IL91" s="6"/>
      <c r="IM91" s="6"/>
      <c r="IN91" s="6"/>
      <c r="IO91" s="6"/>
      <c r="IP91" s="6"/>
      <c r="IQ91" s="6"/>
      <c r="IR91" s="6"/>
      <c r="IS91" s="6"/>
      <c r="IT91" s="6"/>
      <c r="IU91" s="6"/>
      <c r="IV91" s="6"/>
    </row>
    <row r="92" s="8" customFormat="1" ht="30" customHeight="1" outlineLevel="1" spans="1:256">
      <c r="A92" s="72" t="s">
        <v>126</v>
      </c>
      <c r="B92" s="73" t="s">
        <v>127</v>
      </c>
      <c r="C92" s="73"/>
      <c r="D92" s="73"/>
      <c r="E92" s="73"/>
      <c r="F92" s="74" t="s">
        <v>128</v>
      </c>
      <c r="G92" s="166">
        <f>SUM(G93:G95)</f>
        <v>2</v>
      </c>
      <c r="H92" s="75"/>
      <c r="I92" s="75">
        <f>SUM(I93:I95)</f>
        <v>3</v>
      </c>
      <c r="J92" s="75"/>
      <c r="K92" s="75">
        <f>SUM(K93:K95)</f>
        <v>3</v>
      </c>
      <c r="L92" s="130" t="s">
        <v>74</v>
      </c>
      <c r="M92" s="130" t="s">
        <v>75</v>
      </c>
      <c r="N92" s="130"/>
      <c r="O92" s="130"/>
      <c r="P92" s="166">
        <f>SUM(P93:P95)</f>
        <v>0</v>
      </c>
      <c r="Q92" s="75">
        <f>SUM(Q93:Q95)</f>
        <v>0</v>
      </c>
      <c r="R92" s="190">
        <f>(P92/G92)*100</f>
        <v>0</v>
      </c>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c r="BU92" s="10"/>
      <c r="BV92" s="10"/>
      <c r="BW92" s="10"/>
      <c r="BX92" s="10"/>
      <c r="BY92" s="10"/>
      <c r="BZ92" s="10"/>
      <c r="CA92" s="10"/>
      <c r="CB92" s="10"/>
      <c r="CC92" s="10"/>
      <c r="CD92" s="10"/>
      <c r="CE92" s="10"/>
      <c r="CF92" s="10"/>
      <c r="CG92" s="10"/>
      <c r="CH92" s="10"/>
      <c r="CI92" s="10"/>
      <c r="CJ92" s="10"/>
      <c r="CK92" s="10"/>
      <c r="CL92" s="10"/>
      <c r="CM92" s="10"/>
      <c r="CN92" s="10"/>
      <c r="CO92" s="10"/>
      <c r="CP92" s="10"/>
      <c r="CQ92" s="10"/>
      <c r="CR92" s="10"/>
      <c r="CS92" s="10"/>
      <c r="CT92" s="10"/>
      <c r="CU92" s="10"/>
      <c r="CV92" s="10"/>
      <c r="CW92" s="10"/>
      <c r="CX92" s="10"/>
      <c r="CY92" s="10"/>
      <c r="CZ92" s="10"/>
      <c r="DA92" s="10"/>
      <c r="DB92" s="10"/>
      <c r="DC92" s="10"/>
      <c r="DD92" s="10"/>
      <c r="DE92" s="10"/>
      <c r="DF92" s="10"/>
      <c r="DG92" s="10"/>
      <c r="DH92" s="10"/>
      <c r="DI92" s="10"/>
      <c r="DJ92" s="10"/>
      <c r="DK92" s="10"/>
      <c r="DL92" s="10"/>
      <c r="DM92" s="10"/>
      <c r="DN92" s="10"/>
      <c r="DO92" s="10"/>
      <c r="DP92" s="10"/>
      <c r="DQ92" s="10"/>
      <c r="DR92" s="10"/>
      <c r="DS92" s="10"/>
      <c r="DT92" s="10"/>
      <c r="DU92" s="10"/>
      <c r="DV92" s="10"/>
      <c r="DW92" s="10"/>
      <c r="DX92" s="10"/>
      <c r="DY92" s="10"/>
      <c r="DZ92" s="10"/>
      <c r="EA92" s="3"/>
      <c r="EB92" s="3"/>
      <c r="EC92" s="3"/>
      <c r="ED92" s="3"/>
      <c r="EE92" s="3"/>
      <c r="EF92" s="3"/>
      <c r="EG92" s="3"/>
      <c r="EH92" s="3"/>
      <c r="EI92" s="3"/>
      <c r="EJ92" s="3"/>
      <c r="EK92" s="3"/>
      <c r="EL92" s="3"/>
      <c r="EM92" s="3"/>
      <c r="EN92" s="3"/>
      <c r="EO92" s="3"/>
      <c r="EP92" s="3"/>
      <c r="EQ92" s="3"/>
      <c r="ER92" s="3"/>
      <c r="ES92" s="3"/>
      <c r="ET92" s="3"/>
      <c r="EU92" s="3"/>
      <c r="EV92" s="3"/>
      <c r="EW92" s="3"/>
      <c r="EX92" s="3"/>
      <c r="EY92" s="3"/>
      <c r="EZ92" s="3"/>
      <c r="FA92" s="3"/>
      <c r="FB92" s="3"/>
      <c r="FC92" s="3"/>
      <c r="FD92" s="3"/>
      <c r="FE92" s="3"/>
      <c r="FF92" s="3"/>
      <c r="FG92" s="3"/>
      <c r="FH92" s="3"/>
      <c r="FI92" s="3"/>
      <c r="FJ92" s="3"/>
      <c r="FK92" s="3"/>
      <c r="FL92" s="3"/>
      <c r="FM92" s="3"/>
      <c r="FN92" s="3"/>
      <c r="FO92" s="3"/>
      <c r="FP92" s="3"/>
      <c r="FQ92" s="3"/>
      <c r="FR92" s="3"/>
      <c r="FS92" s="3"/>
      <c r="FT92" s="3"/>
      <c r="FU92" s="3"/>
      <c r="FV92" s="3"/>
      <c r="FW92" s="3"/>
      <c r="FX92" s="3"/>
      <c r="FY92" s="3"/>
      <c r="FZ92" s="3"/>
      <c r="GA92" s="3"/>
      <c r="GB92" s="3"/>
      <c r="GC92" s="3"/>
      <c r="GD92" s="3"/>
      <c r="GE92" s="3"/>
      <c r="GF92" s="3"/>
      <c r="GG92" s="3"/>
      <c r="GH92" s="3"/>
      <c r="GI92" s="3"/>
      <c r="GJ92" s="3"/>
      <c r="GK92" s="3"/>
      <c r="GL92" s="3"/>
      <c r="GM92" s="3"/>
      <c r="GN92" s="3"/>
      <c r="GO92" s="3"/>
      <c r="GP92" s="3"/>
      <c r="GQ92" s="3"/>
      <c r="GR92" s="3"/>
      <c r="GS92" s="3"/>
      <c r="GT92" s="3"/>
      <c r="GU92" s="3"/>
      <c r="GV92" s="3"/>
      <c r="GW92" s="3"/>
      <c r="GX92" s="3"/>
      <c r="GY92" s="3"/>
      <c r="GZ92" s="3"/>
      <c r="HA92" s="3"/>
      <c r="HB92" s="3"/>
      <c r="HC92" s="3"/>
      <c r="HD92" s="3"/>
      <c r="HE92" s="3"/>
      <c r="HF92" s="3"/>
      <c r="HG92" s="3"/>
      <c r="HH92" s="3"/>
      <c r="HI92" s="3"/>
      <c r="HJ92" s="3"/>
      <c r="HK92" s="3"/>
      <c r="HL92" s="3"/>
      <c r="HM92" s="3"/>
      <c r="HN92" s="3"/>
      <c r="HO92" s="3"/>
      <c r="HP92" s="3"/>
      <c r="HQ92" s="3"/>
      <c r="HR92" s="3"/>
      <c r="HS92" s="3"/>
      <c r="HT92" s="3"/>
      <c r="HU92" s="3"/>
      <c r="HV92" s="3"/>
      <c r="HW92" s="3"/>
      <c r="HX92" s="3"/>
      <c r="HY92" s="3"/>
      <c r="HZ92" s="3"/>
      <c r="IA92" s="3"/>
      <c r="IB92" s="3"/>
      <c r="IC92" s="3"/>
      <c r="ID92" s="3"/>
      <c r="IE92" s="3"/>
      <c r="IF92" s="3"/>
      <c r="IG92" s="3"/>
      <c r="IH92" s="3"/>
      <c r="II92" s="3"/>
      <c r="IJ92" s="3"/>
      <c r="IK92" s="3"/>
      <c r="IL92" s="3"/>
      <c r="IM92" s="3"/>
      <c r="IN92" s="3"/>
      <c r="IO92" s="3"/>
      <c r="IP92" s="3"/>
      <c r="IQ92" s="3"/>
      <c r="IR92" s="3"/>
      <c r="IS92" s="3"/>
      <c r="IT92" s="3"/>
      <c r="IU92" s="3"/>
      <c r="IV92" s="3"/>
    </row>
    <row r="93" s="6" customFormat="1" ht="27" customHeight="1" outlineLevel="2" spans="1:256">
      <c r="A93" s="90"/>
      <c r="B93" s="68" t="s">
        <v>129</v>
      </c>
      <c r="C93" s="68"/>
      <c r="D93" s="68"/>
      <c r="E93" s="68"/>
      <c r="F93" s="69" t="s">
        <v>114</v>
      </c>
      <c r="G93" s="69">
        <v>1</v>
      </c>
      <c r="H93" s="70"/>
      <c r="I93" s="131">
        <v>2</v>
      </c>
      <c r="J93" s="131"/>
      <c r="K93" s="131">
        <f>H93+I93+J93</f>
        <v>2</v>
      </c>
      <c r="L93" s="140"/>
      <c r="M93" s="69"/>
      <c r="N93" s="69"/>
      <c r="O93" s="69"/>
      <c r="P93" s="133"/>
      <c r="Q93" s="133"/>
      <c r="R93" s="157">
        <f t="shared" ref="R93:R95" si="11">P93/G93</f>
        <v>0</v>
      </c>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c r="BT93" s="10"/>
      <c r="BU93" s="10"/>
      <c r="BV93" s="10"/>
      <c r="BW93" s="10"/>
      <c r="BX93" s="10"/>
      <c r="BY93" s="10"/>
      <c r="BZ93" s="10"/>
      <c r="CA93" s="10"/>
      <c r="CB93" s="10"/>
      <c r="CC93" s="10"/>
      <c r="CD93" s="10"/>
      <c r="CE93" s="10"/>
      <c r="CF93" s="10"/>
      <c r="CG93" s="10"/>
      <c r="CH93" s="10"/>
      <c r="CI93" s="10"/>
      <c r="CJ93" s="10"/>
      <c r="CK93" s="10"/>
      <c r="CL93" s="10"/>
      <c r="CM93" s="10"/>
      <c r="CN93" s="10"/>
      <c r="CO93" s="10"/>
      <c r="CP93" s="10"/>
      <c r="CQ93" s="10"/>
      <c r="CR93" s="10"/>
      <c r="CS93" s="10"/>
      <c r="CT93" s="10"/>
      <c r="CU93" s="10"/>
      <c r="CV93" s="10"/>
      <c r="CW93" s="10"/>
      <c r="CX93" s="10"/>
      <c r="CY93" s="10"/>
      <c r="CZ93" s="10"/>
      <c r="DA93" s="10"/>
      <c r="DB93" s="10"/>
      <c r="DC93" s="10"/>
      <c r="DD93" s="10"/>
      <c r="DE93" s="10"/>
      <c r="DF93" s="10"/>
      <c r="DG93" s="10"/>
      <c r="DH93" s="10"/>
      <c r="DI93" s="10"/>
      <c r="DJ93" s="10"/>
      <c r="DK93" s="10"/>
      <c r="DL93" s="10"/>
      <c r="DM93" s="10"/>
      <c r="DN93" s="10"/>
      <c r="DO93" s="10"/>
      <c r="DP93" s="10"/>
      <c r="DQ93" s="10"/>
      <c r="DR93" s="10"/>
      <c r="DS93" s="10"/>
      <c r="DT93" s="10"/>
      <c r="DU93" s="10"/>
      <c r="DV93" s="10"/>
      <c r="DW93" s="10"/>
      <c r="DX93" s="10"/>
      <c r="DY93" s="10"/>
      <c r="DZ93" s="10"/>
      <c r="EA93" s="3"/>
      <c r="EB93" s="3"/>
      <c r="EC93" s="3"/>
      <c r="ED93" s="3"/>
      <c r="EE93" s="3"/>
      <c r="EF93" s="3"/>
      <c r="EG93" s="3"/>
      <c r="EH93" s="3"/>
      <c r="EI93" s="3"/>
      <c r="EJ93" s="3"/>
      <c r="EK93" s="3"/>
      <c r="EL93" s="3"/>
      <c r="EM93" s="3"/>
      <c r="EN93" s="3"/>
      <c r="EO93" s="3"/>
      <c r="EP93" s="3"/>
      <c r="EQ93" s="3"/>
      <c r="ER93" s="3"/>
      <c r="ES93" s="3"/>
      <c r="ET93" s="3"/>
      <c r="EU93" s="3"/>
      <c r="EV93" s="3"/>
      <c r="EW93" s="3"/>
      <c r="EX93" s="3"/>
      <c r="EY93" s="3"/>
      <c r="EZ93" s="3"/>
      <c r="FA93" s="3"/>
      <c r="FB93" s="3"/>
      <c r="FC93" s="3"/>
      <c r="FD93" s="3"/>
      <c r="FE93" s="3"/>
      <c r="FF93" s="3"/>
      <c r="FG93" s="5"/>
      <c r="FH93" s="5"/>
      <c r="FI93" s="5"/>
      <c r="FJ93" s="5"/>
      <c r="FK93" s="5"/>
      <c r="FL93" s="5"/>
      <c r="FM93" s="5"/>
      <c r="FN93" s="5"/>
      <c r="FO93" s="5"/>
      <c r="FP93" s="5"/>
      <c r="FQ93" s="5"/>
      <c r="FR93" s="5"/>
      <c r="FS93" s="5"/>
      <c r="FT93" s="5"/>
      <c r="FU93" s="5"/>
      <c r="FV93" s="5"/>
      <c r="FW93" s="5"/>
      <c r="FX93" s="5"/>
      <c r="FY93" s="5"/>
      <c r="FZ93" s="5"/>
      <c r="GA93" s="5"/>
      <c r="GB93" s="5"/>
      <c r="GC93" s="5"/>
      <c r="GD93" s="5"/>
      <c r="GE93" s="5"/>
      <c r="GF93" s="5"/>
      <c r="GG93" s="5"/>
      <c r="GH93" s="5"/>
      <c r="GI93" s="5"/>
      <c r="GJ93" s="5"/>
      <c r="GK93" s="5"/>
      <c r="GL93" s="5"/>
      <c r="GM93" s="5"/>
      <c r="GN93" s="5"/>
      <c r="GO93" s="5"/>
      <c r="GP93" s="5"/>
      <c r="GQ93" s="5"/>
      <c r="GR93" s="5"/>
      <c r="GS93" s="5"/>
      <c r="GT93" s="5"/>
      <c r="GU93" s="5"/>
      <c r="GV93" s="5"/>
      <c r="GW93" s="5"/>
      <c r="GX93" s="5"/>
      <c r="GY93" s="5"/>
      <c r="GZ93" s="5"/>
      <c r="HA93" s="5"/>
      <c r="HB93" s="5"/>
      <c r="HC93" s="5"/>
      <c r="HD93" s="5"/>
      <c r="HE93" s="5"/>
      <c r="HF93" s="5"/>
      <c r="HG93" s="5"/>
      <c r="HH93" s="5"/>
      <c r="HI93" s="5"/>
      <c r="HJ93" s="5"/>
      <c r="HK93" s="5"/>
      <c r="HL93" s="5"/>
      <c r="HM93" s="5"/>
      <c r="HN93" s="5"/>
      <c r="HO93" s="5"/>
      <c r="HP93" s="5"/>
      <c r="HQ93" s="5"/>
      <c r="HR93" s="5"/>
      <c r="HS93" s="5"/>
      <c r="HT93" s="5"/>
      <c r="HU93" s="5"/>
      <c r="HV93" s="5"/>
      <c r="HW93" s="5"/>
      <c r="HX93" s="5"/>
      <c r="HY93" s="5"/>
      <c r="HZ93" s="5"/>
      <c r="IA93" s="5"/>
      <c r="IB93" s="5"/>
      <c r="IC93" s="5"/>
      <c r="ID93" s="5"/>
      <c r="IE93" s="5"/>
      <c r="IF93" s="5"/>
      <c r="IG93" s="5"/>
      <c r="IH93" s="5"/>
      <c r="II93" s="5"/>
      <c r="IJ93" s="5"/>
      <c r="IK93" s="5"/>
      <c r="IL93" s="5"/>
      <c r="IM93" s="5"/>
      <c r="IN93" s="5"/>
      <c r="IO93" s="5"/>
      <c r="IP93" s="5"/>
      <c r="IQ93" s="5"/>
      <c r="IR93" s="5"/>
      <c r="IS93" s="5"/>
      <c r="IT93" s="5"/>
      <c r="IU93" s="5"/>
      <c r="IV93" s="5"/>
    </row>
    <row r="94" s="3" customFormat="1" ht="27" customHeight="1" outlineLevel="2" spans="1:256">
      <c r="A94" s="90"/>
      <c r="B94" s="68" t="s">
        <v>87</v>
      </c>
      <c r="C94" s="68"/>
      <c r="D94" s="68"/>
      <c r="E94" s="68"/>
      <c r="F94" s="69" t="s">
        <v>114</v>
      </c>
      <c r="G94" s="69">
        <v>1</v>
      </c>
      <c r="H94" s="70"/>
      <c r="I94" s="131">
        <v>1</v>
      </c>
      <c r="J94" s="185"/>
      <c r="K94" s="131">
        <f>H94+I94+J94</f>
        <v>1</v>
      </c>
      <c r="L94" s="140"/>
      <c r="M94" s="69"/>
      <c r="N94" s="69"/>
      <c r="O94" s="69"/>
      <c r="P94" s="133"/>
      <c r="Q94" s="133"/>
      <c r="R94" s="157">
        <f t="shared" si="11"/>
        <v>0</v>
      </c>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c r="BU94" s="10"/>
      <c r="BV94" s="10"/>
      <c r="BW94" s="10"/>
      <c r="BX94" s="10"/>
      <c r="BY94" s="10"/>
      <c r="BZ94" s="10"/>
      <c r="CA94" s="10"/>
      <c r="CB94" s="10"/>
      <c r="CC94" s="10"/>
      <c r="CD94" s="10"/>
      <c r="CE94" s="10"/>
      <c r="CF94" s="10"/>
      <c r="CG94" s="10"/>
      <c r="CH94" s="10"/>
      <c r="CI94" s="10"/>
      <c r="CJ94" s="10"/>
      <c r="CK94" s="10"/>
      <c r="CL94" s="10"/>
      <c r="CM94" s="10"/>
      <c r="CN94" s="10"/>
      <c r="CO94" s="10"/>
      <c r="CP94" s="10"/>
      <c r="CQ94" s="10"/>
      <c r="CR94" s="10"/>
      <c r="CS94" s="10"/>
      <c r="CT94" s="10"/>
      <c r="CU94" s="10"/>
      <c r="CV94" s="10"/>
      <c r="CW94" s="10"/>
      <c r="CX94" s="10"/>
      <c r="CY94" s="10"/>
      <c r="CZ94" s="10"/>
      <c r="DA94" s="10"/>
      <c r="DB94" s="10"/>
      <c r="DC94" s="10"/>
      <c r="DD94" s="10"/>
      <c r="DE94" s="10"/>
      <c r="DF94" s="10"/>
      <c r="DG94" s="10"/>
      <c r="DH94" s="10"/>
      <c r="DI94" s="10"/>
      <c r="DJ94" s="10"/>
      <c r="DK94" s="10"/>
      <c r="DL94" s="10"/>
      <c r="DM94" s="10"/>
      <c r="DN94" s="10"/>
      <c r="DO94" s="10"/>
      <c r="DP94" s="10"/>
      <c r="DQ94" s="10"/>
      <c r="DR94" s="10"/>
      <c r="DS94" s="10"/>
      <c r="DT94" s="10"/>
      <c r="DU94" s="10"/>
      <c r="DV94" s="10"/>
      <c r="DW94" s="10"/>
      <c r="DX94" s="10"/>
      <c r="DY94" s="10"/>
      <c r="DZ94" s="10"/>
      <c r="EA94" s="5"/>
      <c r="EB94" s="5"/>
      <c r="EC94" s="5"/>
      <c r="ED94" s="5"/>
      <c r="EE94" s="5"/>
      <c r="EF94" s="5"/>
      <c r="EG94" s="5"/>
      <c r="EH94" s="5"/>
      <c r="EI94" s="5"/>
      <c r="EJ94" s="5"/>
      <c r="EK94" s="5"/>
      <c r="EL94" s="5"/>
      <c r="EM94" s="5"/>
      <c r="EN94" s="5"/>
      <c r="EO94" s="5"/>
      <c r="EP94" s="5"/>
      <c r="EQ94" s="5"/>
      <c r="ER94" s="5"/>
      <c r="ES94" s="5"/>
      <c r="ET94" s="5"/>
      <c r="EU94" s="5"/>
      <c r="EV94" s="5"/>
      <c r="EW94" s="5"/>
      <c r="EX94" s="5"/>
      <c r="EY94" s="5"/>
      <c r="EZ94" s="5"/>
      <c r="FA94" s="5"/>
      <c r="FB94" s="5"/>
      <c r="FC94" s="5"/>
      <c r="FD94" s="5"/>
      <c r="FE94" s="5"/>
      <c r="FF94" s="5"/>
      <c r="FG94" s="5"/>
      <c r="FH94" s="5"/>
      <c r="FI94" s="5"/>
      <c r="FJ94" s="5"/>
      <c r="FK94" s="5"/>
      <c r="FL94" s="5"/>
      <c r="FM94" s="5"/>
      <c r="FN94" s="5"/>
      <c r="FO94" s="5"/>
      <c r="FP94" s="5"/>
      <c r="FQ94" s="5"/>
      <c r="FR94" s="5"/>
      <c r="FS94" s="5"/>
      <c r="FT94" s="5"/>
      <c r="FU94" s="5"/>
      <c r="FV94" s="5"/>
      <c r="FW94" s="5"/>
      <c r="FX94" s="5"/>
      <c r="FY94" s="5"/>
      <c r="FZ94" s="5"/>
      <c r="GA94" s="5"/>
      <c r="GB94" s="5"/>
      <c r="GC94" s="5"/>
      <c r="GD94" s="5"/>
      <c r="GE94" s="5"/>
      <c r="GF94" s="5"/>
      <c r="GG94" s="5"/>
      <c r="GH94" s="5"/>
      <c r="GI94" s="5"/>
      <c r="GJ94" s="5"/>
      <c r="GK94" s="5"/>
      <c r="GL94" s="5"/>
      <c r="GM94" s="5"/>
      <c r="GN94" s="5"/>
      <c r="GO94" s="5"/>
      <c r="GP94" s="5"/>
      <c r="GQ94" s="5"/>
      <c r="GR94" s="5"/>
      <c r="GS94" s="5"/>
      <c r="GT94" s="5"/>
      <c r="GU94" s="5"/>
      <c r="GV94" s="5"/>
      <c r="GW94" s="5"/>
      <c r="GX94" s="5"/>
      <c r="GY94" s="5"/>
      <c r="GZ94" s="5"/>
      <c r="HA94" s="5"/>
      <c r="HB94" s="5"/>
      <c r="HC94" s="5"/>
      <c r="HD94" s="5"/>
      <c r="HE94" s="5"/>
      <c r="HF94" s="5"/>
      <c r="HG94" s="5"/>
      <c r="HH94" s="5"/>
      <c r="HI94" s="5"/>
      <c r="HJ94" s="5"/>
      <c r="HK94" s="5"/>
      <c r="HL94" s="5"/>
      <c r="HM94" s="5"/>
      <c r="HN94" s="5"/>
      <c r="HO94" s="5"/>
      <c r="HP94" s="5"/>
      <c r="HQ94" s="5"/>
      <c r="HR94" s="5"/>
      <c r="HS94" s="5"/>
      <c r="HT94" s="5"/>
      <c r="HU94" s="5"/>
      <c r="HV94" s="5"/>
      <c r="HW94" s="5"/>
      <c r="HX94" s="5"/>
      <c r="HY94" s="5"/>
      <c r="HZ94" s="5"/>
      <c r="IA94" s="5"/>
      <c r="IB94" s="5"/>
      <c r="IC94" s="5"/>
      <c r="ID94" s="5"/>
      <c r="IE94" s="5"/>
      <c r="IF94" s="5"/>
      <c r="IG94" s="5"/>
      <c r="IH94" s="5"/>
      <c r="II94" s="5"/>
      <c r="IJ94" s="5"/>
      <c r="IK94" s="5"/>
      <c r="IL94" s="5"/>
      <c r="IM94" s="5"/>
      <c r="IN94" s="5"/>
      <c r="IO94" s="5"/>
      <c r="IP94" s="5"/>
      <c r="IQ94" s="5"/>
      <c r="IR94" s="5"/>
      <c r="IS94" s="5"/>
      <c r="IT94" s="5"/>
      <c r="IU94" s="5"/>
      <c r="IV94" s="5"/>
    </row>
    <row r="95" s="3" customFormat="1" ht="27" customHeight="1" outlineLevel="2" spans="1:256">
      <c r="A95" s="174"/>
      <c r="B95" s="86"/>
      <c r="C95" s="86"/>
      <c r="D95" s="86"/>
      <c r="E95" s="86"/>
      <c r="F95" s="87"/>
      <c r="G95" s="87"/>
      <c r="H95" s="88"/>
      <c r="I95" s="145"/>
      <c r="J95" s="186"/>
      <c r="K95" s="131">
        <f>H95+I95+J95</f>
        <v>0</v>
      </c>
      <c r="L95" s="87"/>
      <c r="M95" s="87"/>
      <c r="N95" s="87"/>
      <c r="O95" s="87"/>
      <c r="P95" s="146"/>
      <c r="Q95" s="146"/>
      <c r="R95" s="157" t="e">
        <f t="shared" si="11"/>
        <v>#DIV/0!</v>
      </c>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c r="BU95" s="10"/>
      <c r="BV95" s="10"/>
      <c r="BW95" s="10"/>
      <c r="BX95" s="10"/>
      <c r="BY95" s="10"/>
      <c r="BZ95" s="10"/>
      <c r="CA95" s="10"/>
      <c r="CB95" s="10"/>
      <c r="CC95" s="10"/>
      <c r="CD95" s="10"/>
      <c r="CE95" s="10"/>
      <c r="CF95" s="10"/>
      <c r="CG95" s="10"/>
      <c r="CH95" s="10"/>
      <c r="CI95" s="10"/>
      <c r="CJ95" s="10"/>
      <c r="CK95" s="10"/>
      <c r="CL95" s="10"/>
      <c r="CM95" s="10"/>
      <c r="CN95" s="10"/>
      <c r="CO95" s="10"/>
      <c r="CP95" s="10"/>
      <c r="CQ95" s="10"/>
      <c r="CR95" s="10"/>
      <c r="CS95" s="10"/>
      <c r="CT95" s="10"/>
      <c r="CU95" s="10"/>
      <c r="CV95" s="10"/>
      <c r="CW95" s="10"/>
      <c r="CX95" s="10"/>
      <c r="CY95" s="10"/>
      <c r="CZ95" s="10"/>
      <c r="DA95" s="10"/>
      <c r="DB95" s="10"/>
      <c r="DC95" s="10"/>
      <c r="DD95" s="10"/>
      <c r="DE95" s="10"/>
      <c r="DF95" s="10"/>
      <c r="DG95" s="10"/>
      <c r="DH95" s="10"/>
      <c r="DI95" s="10"/>
      <c r="DJ95" s="10"/>
      <c r="DK95" s="10"/>
      <c r="DL95" s="10"/>
      <c r="DM95" s="10"/>
      <c r="DN95" s="10"/>
      <c r="DO95" s="10"/>
      <c r="DP95" s="10"/>
      <c r="DQ95" s="10"/>
      <c r="DR95" s="10"/>
      <c r="DS95" s="10"/>
      <c r="DT95" s="10"/>
      <c r="DU95" s="10"/>
      <c r="DV95" s="10"/>
      <c r="DW95" s="10"/>
      <c r="DX95" s="10"/>
      <c r="DY95" s="10"/>
      <c r="DZ95" s="10"/>
      <c r="EA95" s="5"/>
      <c r="EB95" s="5"/>
      <c r="EC95" s="5"/>
      <c r="ED95" s="5"/>
      <c r="EE95" s="5"/>
      <c r="EF95" s="5"/>
      <c r="EG95" s="5"/>
      <c r="EH95" s="5"/>
      <c r="EI95" s="5"/>
      <c r="EJ95" s="5"/>
      <c r="EK95" s="5"/>
      <c r="EL95" s="5"/>
      <c r="EM95" s="5"/>
      <c r="EN95" s="5"/>
      <c r="EO95" s="5"/>
      <c r="EP95" s="5"/>
      <c r="EQ95" s="5"/>
      <c r="ER95" s="5"/>
      <c r="ES95" s="5"/>
      <c r="ET95" s="5"/>
      <c r="EU95" s="5"/>
      <c r="EV95" s="5"/>
      <c r="EW95" s="5"/>
      <c r="EX95" s="5"/>
      <c r="EY95" s="5"/>
      <c r="EZ95" s="5"/>
      <c r="FA95" s="5"/>
      <c r="FB95" s="5"/>
      <c r="FC95" s="5"/>
      <c r="FD95" s="5"/>
      <c r="FE95" s="5"/>
      <c r="FF95" s="5"/>
      <c r="FG95" s="5"/>
      <c r="FH95" s="5"/>
      <c r="FI95" s="5"/>
      <c r="FJ95" s="5"/>
      <c r="FK95" s="5"/>
      <c r="FL95" s="5"/>
      <c r="FM95" s="5"/>
      <c r="FN95" s="5"/>
      <c r="FO95" s="5"/>
      <c r="FP95" s="5"/>
      <c r="FQ95" s="5"/>
      <c r="FR95" s="5"/>
      <c r="FS95" s="5"/>
      <c r="FT95" s="5"/>
      <c r="FU95" s="5"/>
      <c r="FV95" s="5"/>
      <c r="FW95" s="5"/>
      <c r="FX95" s="5"/>
      <c r="FY95" s="5"/>
      <c r="FZ95" s="5"/>
      <c r="GA95" s="5"/>
      <c r="GB95" s="5"/>
      <c r="GC95" s="5"/>
      <c r="GD95" s="5"/>
      <c r="GE95" s="5"/>
      <c r="GF95" s="5"/>
      <c r="GG95" s="5"/>
      <c r="GH95" s="5"/>
      <c r="GI95" s="5"/>
      <c r="GJ95" s="5"/>
      <c r="GK95" s="5"/>
      <c r="GL95" s="5"/>
      <c r="GM95" s="5"/>
      <c r="GN95" s="5"/>
      <c r="GO95" s="5"/>
      <c r="GP95" s="5"/>
      <c r="GQ95" s="5"/>
      <c r="GR95" s="5"/>
      <c r="GS95" s="5"/>
      <c r="GT95" s="5"/>
      <c r="GU95" s="5"/>
      <c r="GV95" s="5"/>
      <c r="GW95" s="5"/>
      <c r="GX95" s="5"/>
      <c r="GY95" s="5"/>
      <c r="GZ95" s="5"/>
      <c r="HA95" s="5"/>
      <c r="HB95" s="5"/>
      <c r="HC95" s="5"/>
      <c r="HD95" s="5"/>
      <c r="HE95" s="5"/>
      <c r="HF95" s="5"/>
      <c r="HG95" s="5"/>
      <c r="HH95" s="5"/>
      <c r="HI95" s="5"/>
      <c r="HJ95" s="5"/>
      <c r="HK95" s="5"/>
      <c r="HL95" s="5"/>
      <c r="HM95" s="5"/>
      <c r="HN95" s="5"/>
      <c r="HO95" s="5"/>
      <c r="HP95" s="5"/>
      <c r="HQ95" s="5"/>
      <c r="HR95" s="5"/>
      <c r="HS95" s="5"/>
      <c r="HT95" s="5"/>
      <c r="HU95" s="5"/>
      <c r="HV95" s="5"/>
      <c r="HW95" s="5"/>
      <c r="HX95" s="5"/>
      <c r="HY95" s="5"/>
      <c r="HZ95" s="5"/>
      <c r="IA95" s="5"/>
      <c r="IB95" s="5"/>
      <c r="IC95" s="5"/>
      <c r="ID95" s="5"/>
      <c r="IE95" s="5"/>
      <c r="IF95" s="5"/>
      <c r="IG95" s="5"/>
      <c r="IH95" s="5"/>
      <c r="II95" s="5"/>
      <c r="IJ95" s="5"/>
      <c r="IK95" s="5"/>
      <c r="IL95" s="5"/>
      <c r="IM95" s="5"/>
      <c r="IN95" s="5"/>
      <c r="IO95" s="5"/>
      <c r="IP95" s="5"/>
      <c r="IQ95" s="5"/>
      <c r="IR95" s="5"/>
      <c r="IS95" s="5"/>
      <c r="IT95" s="5"/>
      <c r="IU95" s="5"/>
      <c r="IV95" s="5"/>
    </row>
    <row r="96" s="9" customFormat="1" ht="23.25" customHeight="1" spans="1:256">
      <c r="A96" s="59" t="s">
        <v>130</v>
      </c>
      <c r="B96" s="60"/>
      <c r="C96" s="60"/>
      <c r="D96" s="60"/>
      <c r="E96" s="60"/>
      <c r="F96" s="60"/>
      <c r="G96" s="60"/>
      <c r="H96" s="61"/>
      <c r="I96" s="124"/>
      <c r="J96" s="61"/>
      <c r="K96" s="124">
        <f>K104+K108+K112+K116+K117</f>
        <v>52</v>
      </c>
      <c r="L96" s="187"/>
      <c r="M96" s="125"/>
      <c r="N96" s="126"/>
      <c r="O96" s="127"/>
      <c r="P96" s="124"/>
      <c r="Q96" s="124">
        <f>Q104+Q108+Q112+Q116+Q117</f>
        <v>0</v>
      </c>
      <c r="R96" s="155">
        <f>(Q96/K96)*100</f>
        <v>0</v>
      </c>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c r="BU96" s="10"/>
      <c r="BV96" s="10"/>
      <c r="BW96" s="10"/>
      <c r="BX96" s="10"/>
      <c r="BY96" s="10"/>
      <c r="BZ96" s="10"/>
      <c r="CA96" s="10"/>
      <c r="CB96" s="10"/>
      <c r="CC96" s="10"/>
      <c r="CD96" s="10"/>
      <c r="CE96" s="10"/>
      <c r="CF96" s="10"/>
      <c r="CG96" s="10"/>
      <c r="CH96" s="10"/>
      <c r="CI96" s="10"/>
      <c r="CJ96" s="10"/>
      <c r="CK96" s="10"/>
      <c r="CL96" s="10"/>
      <c r="CM96" s="10"/>
      <c r="CN96" s="10"/>
      <c r="CO96" s="10"/>
      <c r="CP96" s="10"/>
      <c r="CQ96" s="10"/>
      <c r="CR96" s="10"/>
      <c r="CS96" s="10"/>
      <c r="CT96" s="10"/>
      <c r="CU96" s="10"/>
      <c r="CV96" s="10"/>
      <c r="CW96" s="10"/>
      <c r="CX96" s="10"/>
      <c r="CY96" s="10"/>
      <c r="CZ96" s="10"/>
      <c r="DA96" s="10"/>
      <c r="DB96" s="10"/>
      <c r="DC96" s="10"/>
      <c r="DD96" s="10"/>
      <c r="DE96" s="10"/>
      <c r="DF96" s="10"/>
      <c r="DG96" s="10"/>
      <c r="DH96" s="10"/>
      <c r="DI96" s="10"/>
      <c r="DJ96" s="10"/>
      <c r="DK96" s="10"/>
      <c r="DL96" s="10"/>
      <c r="DM96" s="10"/>
      <c r="DN96" s="10"/>
      <c r="DO96" s="10"/>
      <c r="DP96" s="10"/>
      <c r="DQ96" s="10"/>
      <c r="DR96" s="10"/>
      <c r="DS96" s="10"/>
      <c r="DT96" s="10"/>
      <c r="DU96" s="10"/>
      <c r="DV96" s="10"/>
      <c r="DW96" s="10"/>
      <c r="DX96" s="10"/>
      <c r="DY96" s="10"/>
      <c r="DZ96" s="10"/>
      <c r="EA96" s="5"/>
      <c r="EB96" s="5"/>
      <c r="EC96" s="5"/>
      <c r="ED96" s="5"/>
      <c r="EE96" s="5"/>
      <c r="EF96" s="5"/>
      <c r="EG96" s="5"/>
      <c r="EH96" s="5"/>
      <c r="EI96" s="5"/>
      <c r="EJ96" s="5"/>
      <c r="EK96" s="5"/>
      <c r="EL96" s="5"/>
      <c r="EM96" s="5"/>
      <c r="EN96" s="5"/>
      <c r="EO96" s="5"/>
      <c r="EP96" s="5"/>
      <c r="EQ96" s="5"/>
      <c r="ER96" s="5"/>
      <c r="ES96" s="5"/>
      <c r="ET96" s="5"/>
      <c r="EU96" s="5"/>
      <c r="EV96" s="5"/>
      <c r="EW96" s="5"/>
      <c r="EX96" s="5"/>
      <c r="EY96" s="5"/>
      <c r="EZ96" s="5"/>
      <c r="FA96" s="5"/>
      <c r="FB96" s="5"/>
      <c r="FC96" s="5"/>
      <c r="FD96" s="5"/>
      <c r="FE96" s="5"/>
      <c r="FF96" s="5"/>
      <c r="FG96" s="3"/>
      <c r="FH96" s="3"/>
      <c r="FI96" s="3"/>
      <c r="FJ96" s="3"/>
      <c r="FK96" s="3"/>
      <c r="FL96" s="3"/>
      <c r="FM96" s="3"/>
      <c r="FN96" s="3"/>
      <c r="FO96" s="3"/>
      <c r="FP96" s="3"/>
      <c r="FQ96" s="3"/>
      <c r="FR96" s="3"/>
      <c r="FS96" s="3"/>
      <c r="FT96" s="3"/>
      <c r="FU96" s="3"/>
      <c r="FV96" s="3"/>
      <c r="FW96" s="3"/>
      <c r="FX96" s="3"/>
      <c r="FY96" s="3"/>
      <c r="FZ96" s="3"/>
      <c r="GA96" s="3"/>
      <c r="GB96" s="3"/>
      <c r="GC96" s="3"/>
      <c r="GD96" s="3"/>
      <c r="GE96" s="3"/>
      <c r="GF96" s="3"/>
      <c r="GG96" s="3"/>
      <c r="GH96" s="3"/>
      <c r="GI96" s="3"/>
      <c r="GJ96" s="3"/>
      <c r="GK96" s="3"/>
      <c r="GL96" s="3"/>
      <c r="GM96" s="3"/>
      <c r="GN96" s="3"/>
      <c r="GO96" s="3"/>
      <c r="GP96" s="3"/>
      <c r="GQ96" s="3"/>
      <c r="GR96" s="3"/>
      <c r="GS96" s="3"/>
      <c r="GT96" s="3"/>
      <c r="GU96" s="3"/>
      <c r="GV96" s="3"/>
      <c r="GW96" s="3"/>
      <c r="GX96" s="3"/>
      <c r="GY96" s="3"/>
      <c r="GZ96" s="3"/>
      <c r="HA96" s="3"/>
      <c r="HB96" s="3"/>
      <c r="HC96" s="3"/>
      <c r="HD96" s="3"/>
      <c r="HE96" s="3"/>
      <c r="HF96" s="3"/>
      <c r="HG96" s="3"/>
      <c r="HH96" s="3"/>
      <c r="HI96" s="3"/>
      <c r="HJ96" s="3"/>
      <c r="HK96" s="3"/>
      <c r="HL96" s="3"/>
      <c r="HM96" s="3"/>
      <c r="HN96" s="3"/>
      <c r="HO96" s="3"/>
      <c r="HP96" s="3"/>
      <c r="HQ96" s="3"/>
      <c r="HR96" s="3"/>
      <c r="HS96" s="3"/>
      <c r="HT96" s="3"/>
      <c r="HU96" s="3"/>
      <c r="HV96" s="3"/>
      <c r="HW96" s="3"/>
      <c r="HX96" s="3"/>
      <c r="HY96" s="3"/>
      <c r="HZ96" s="3"/>
      <c r="IA96" s="3"/>
      <c r="IB96" s="3"/>
      <c r="IC96" s="3"/>
      <c r="ID96" s="3"/>
      <c r="IE96" s="3"/>
      <c r="IF96" s="3"/>
      <c r="IG96" s="3"/>
      <c r="IH96" s="3"/>
      <c r="II96" s="3"/>
      <c r="IJ96" s="3"/>
      <c r="IK96" s="3"/>
      <c r="IL96" s="3"/>
      <c r="IM96" s="3"/>
      <c r="IN96" s="3"/>
      <c r="IO96" s="3"/>
      <c r="IP96" s="3"/>
      <c r="IQ96" s="3"/>
      <c r="IR96" s="3"/>
      <c r="IS96" s="3"/>
      <c r="IT96" s="3"/>
      <c r="IU96" s="3"/>
      <c r="IV96" s="3"/>
    </row>
    <row r="97" s="8" customFormat="1" ht="30" customHeight="1" outlineLevel="1" spans="1:256">
      <c r="A97" s="62" t="s">
        <v>131</v>
      </c>
      <c r="B97" s="89" t="s">
        <v>132</v>
      </c>
      <c r="C97" s="89"/>
      <c r="D97" s="89"/>
      <c r="E97" s="89"/>
      <c r="F97" s="64" t="s">
        <v>111</v>
      </c>
      <c r="G97" s="65">
        <f>SUM(G98:G103)</f>
        <v>148</v>
      </c>
      <c r="H97" s="66" t="s">
        <v>41</v>
      </c>
      <c r="I97" s="65">
        <f>SUM(I98:I103)</f>
        <v>251</v>
      </c>
      <c r="J97" s="129"/>
      <c r="K97" s="65">
        <f>SUM(K98:K103)</f>
        <v>251</v>
      </c>
      <c r="L97" s="130" t="s">
        <v>74</v>
      </c>
      <c r="M97" s="130" t="s">
        <v>75</v>
      </c>
      <c r="N97" s="130"/>
      <c r="O97" s="130"/>
      <c r="P97" s="65">
        <f>SUM(P98:P103)</f>
        <v>0</v>
      </c>
      <c r="Q97" s="65">
        <f>SUM(Q98:Q103)</f>
        <v>0</v>
      </c>
      <c r="R97" s="191">
        <f>(P97/G97)*100</f>
        <v>0</v>
      </c>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c r="BU97" s="10"/>
      <c r="BV97" s="10"/>
      <c r="BW97" s="10"/>
      <c r="BX97" s="10"/>
      <c r="BY97" s="10"/>
      <c r="BZ97" s="10"/>
      <c r="CA97" s="10"/>
      <c r="CB97" s="10"/>
      <c r="CC97" s="10"/>
      <c r="CD97" s="10"/>
      <c r="CE97" s="10"/>
      <c r="CF97" s="10"/>
      <c r="CG97" s="10"/>
      <c r="CH97" s="10"/>
      <c r="CI97" s="10"/>
      <c r="CJ97" s="10"/>
      <c r="CK97" s="10"/>
      <c r="CL97" s="10"/>
      <c r="CM97" s="10"/>
      <c r="CN97" s="10"/>
      <c r="CO97" s="10"/>
      <c r="CP97" s="10"/>
      <c r="CQ97" s="10"/>
      <c r="CR97" s="10"/>
      <c r="CS97" s="10"/>
      <c r="CT97" s="10"/>
      <c r="CU97" s="10"/>
      <c r="CV97" s="10"/>
      <c r="CW97" s="10"/>
      <c r="CX97" s="10"/>
      <c r="CY97" s="10"/>
      <c r="CZ97" s="10"/>
      <c r="DA97" s="10"/>
      <c r="DB97" s="10"/>
      <c r="DC97" s="10"/>
      <c r="DD97" s="10"/>
      <c r="DE97" s="10"/>
      <c r="DF97" s="10"/>
      <c r="DG97" s="10"/>
      <c r="DH97" s="10"/>
      <c r="DI97" s="10"/>
      <c r="DJ97" s="10"/>
      <c r="DK97" s="10"/>
      <c r="DL97" s="10"/>
      <c r="DM97" s="10"/>
      <c r="DN97" s="10"/>
      <c r="DO97" s="10"/>
      <c r="DP97" s="10"/>
      <c r="DQ97" s="10"/>
      <c r="DR97" s="10"/>
      <c r="DS97" s="10"/>
      <c r="DT97" s="10"/>
      <c r="DU97" s="10"/>
      <c r="DV97" s="10"/>
      <c r="DW97" s="10"/>
      <c r="DX97" s="10"/>
      <c r="DY97" s="10"/>
      <c r="DZ97" s="10"/>
      <c r="EA97" s="3"/>
      <c r="EB97" s="3"/>
      <c r="EC97" s="3"/>
      <c r="ED97" s="3"/>
      <c r="EE97" s="3"/>
      <c r="EF97" s="3"/>
      <c r="EG97" s="3"/>
      <c r="EH97" s="3"/>
      <c r="EI97" s="3"/>
      <c r="EJ97" s="3"/>
      <c r="EK97" s="3"/>
      <c r="EL97" s="3"/>
      <c r="EM97" s="3"/>
      <c r="EN97" s="3"/>
      <c r="EO97" s="3"/>
      <c r="EP97" s="3"/>
      <c r="EQ97" s="3"/>
      <c r="ER97" s="3"/>
      <c r="ES97" s="3"/>
      <c r="ET97" s="3"/>
      <c r="EU97" s="3"/>
      <c r="EV97" s="3"/>
      <c r="EW97" s="3"/>
      <c r="EX97" s="3"/>
      <c r="EY97" s="3"/>
      <c r="EZ97" s="3"/>
      <c r="FA97" s="3"/>
      <c r="FB97" s="3"/>
      <c r="FC97" s="3"/>
      <c r="FD97" s="3"/>
      <c r="FE97" s="3"/>
      <c r="FF97" s="3"/>
      <c r="FG97" s="3"/>
      <c r="FH97" s="3"/>
      <c r="FI97" s="3"/>
      <c r="FJ97" s="3"/>
      <c r="FK97" s="3"/>
      <c r="FL97" s="3"/>
      <c r="FM97" s="3"/>
      <c r="FN97" s="3"/>
      <c r="FO97" s="3"/>
      <c r="FP97" s="3"/>
      <c r="FQ97" s="3"/>
      <c r="FR97" s="3"/>
      <c r="FS97" s="3"/>
      <c r="FT97" s="3"/>
      <c r="FU97" s="3"/>
      <c r="FV97" s="3"/>
      <c r="FW97" s="3"/>
      <c r="FX97" s="3"/>
      <c r="FY97" s="3"/>
      <c r="FZ97" s="3"/>
      <c r="GA97" s="3"/>
      <c r="GB97" s="3"/>
      <c r="GC97" s="3"/>
      <c r="GD97" s="3"/>
      <c r="GE97" s="3"/>
      <c r="GF97" s="3"/>
      <c r="GG97" s="3"/>
      <c r="GH97" s="3"/>
      <c r="GI97" s="3"/>
      <c r="GJ97" s="3"/>
      <c r="GK97" s="3"/>
      <c r="GL97" s="3"/>
      <c r="GM97" s="3"/>
      <c r="GN97" s="3"/>
      <c r="GO97" s="3"/>
      <c r="GP97" s="3"/>
      <c r="GQ97" s="3"/>
      <c r="GR97" s="3"/>
      <c r="GS97" s="3"/>
      <c r="GT97" s="3"/>
      <c r="GU97" s="3"/>
      <c r="GV97" s="3"/>
      <c r="GW97" s="3"/>
      <c r="GX97" s="3"/>
      <c r="GY97" s="3"/>
      <c r="GZ97" s="3"/>
      <c r="HA97" s="3"/>
      <c r="HB97" s="3"/>
      <c r="HC97" s="3"/>
      <c r="HD97" s="3"/>
      <c r="HE97" s="3"/>
      <c r="HF97" s="3"/>
      <c r="HG97" s="3"/>
      <c r="HH97" s="3"/>
      <c r="HI97" s="3"/>
      <c r="HJ97" s="3"/>
      <c r="HK97" s="3"/>
      <c r="HL97" s="3"/>
      <c r="HM97" s="3"/>
      <c r="HN97" s="3"/>
      <c r="HO97" s="3"/>
      <c r="HP97" s="3"/>
      <c r="HQ97" s="3"/>
      <c r="HR97" s="3"/>
      <c r="HS97" s="3"/>
      <c r="HT97" s="3"/>
      <c r="HU97" s="3"/>
      <c r="HV97" s="3"/>
      <c r="HW97" s="3"/>
      <c r="HX97" s="3"/>
      <c r="HY97" s="3"/>
      <c r="HZ97" s="3"/>
      <c r="IA97" s="3"/>
      <c r="IB97" s="3"/>
      <c r="IC97" s="3"/>
      <c r="ID97" s="3"/>
      <c r="IE97" s="3"/>
      <c r="IF97" s="3"/>
      <c r="IG97" s="3"/>
      <c r="IH97" s="3"/>
      <c r="II97" s="3"/>
      <c r="IJ97" s="3"/>
      <c r="IK97" s="3"/>
      <c r="IL97" s="3"/>
      <c r="IM97" s="3"/>
      <c r="IN97" s="3"/>
      <c r="IO97" s="3"/>
      <c r="IP97" s="3"/>
      <c r="IQ97" s="3"/>
      <c r="IR97" s="3"/>
      <c r="IS97" s="3"/>
      <c r="IT97" s="3"/>
      <c r="IU97" s="3"/>
      <c r="IV97" s="3"/>
    </row>
    <row r="98" s="3" customFormat="1" ht="31.5" customHeight="1" outlineLevel="2" spans="1:130">
      <c r="A98" s="91"/>
      <c r="B98" s="67" t="s">
        <v>100</v>
      </c>
      <c r="C98" s="67"/>
      <c r="D98" s="67"/>
      <c r="E98" s="67"/>
      <c r="F98" s="69" t="s">
        <v>111</v>
      </c>
      <c r="G98" s="69">
        <v>48</v>
      </c>
      <c r="H98" s="70"/>
      <c r="I98" s="131">
        <v>81</v>
      </c>
      <c r="J98" s="131"/>
      <c r="K98" s="131">
        <f t="shared" ref="K98:K103" si="12">I98</f>
        <v>81</v>
      </c>
      <c r="L98" s="140"/>
      <c r="M98" s="69"/>
      <c r="N98" s="69"/>
      <c r="O98" s="69"/>
      <c r="P98" s="133"/>
      <c r="Q98" s="133"/>
      <c r="R98" s="157">
        <f>P98/G98</f>
        <v>0</v>
      </c>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c r="BM98" s="10"/>
      <c r="BN98" s="10"/>
      <c r="BO98" s="10"/>
      <c r="BP98" s="10"/>
      <c r="BQ98" s="10"/>
      <c r="BR98" s="10"/>
      <c r="BS98" s="10"/>
      <c r="BT98" s="10"/>
      <c r="BU98" s="10"/>
      <c r="BV98" s="10"/>
      <c r="BW98" s="10"/>
      <c r="BX98" s="10"/>
      <c r="BY98" s="10"/>
      <c r="BZ98" s="10"/>
      <c r="CA98" s="10"/>
      <c r="CB98" s="10"/>
      <c r="CC98" s="10"/>
      <c r="CD98" s="10"/>
      <c r="CE98" s="10"/>
      <c r="CF98" s="10"/>
      <c r="CG98" s="10"/>
      <c r="CH98" s="10"/>
      <c r="CI98" s="10"/>
      <c r="CJ98" s="10"/>
      <c r="CK98" s="10"/>
      <c r="CL98" s="10"/>
      <c r="CM98" s="10"/>
      <c r="CN98" s="10"/>
      <c r="CO98" s="10"/>
      <c r="CP98" s="10"/>
      <c r="CQ98" s="10"/>
      <c r="CR98" s="10"/>
      <c r="CS98" s="10"/>
      <c r="CT98" s="10"/>
      <c r="CU98" s="10"/>
      <c r="CV98" s="10"/>
      <c r="CW98" s="10"/>
      <c r="CX98" s="10"/>
      <c r="CY98" s="10"/>
      <c r="CZ98" s="10"/>
      <c r="DA98" s="10"/>
      <c r="DB98" s="10"/>
      <c r="DC98" s="10"/>
      <c r="DD98" s="10"/>
      <c r="DE98" s="10"/>
      <c r="DF98" s="10"/>
      <c r="DG98" s="10"/>
      <c r="DH98" s="10"/>
      <c r="DI98" s="10"/>
      <c r="DJ98" s="10"/>
      <c r="DK98" s="10"/>
      <c r="DL98" s="10"/>
      <c r="DM98" s="10"/>
      <c r="DN98" s="10"/>
      <c r="DO98" s="10"/>
      <c r="DP98" s="10"/>
      <c r="DQ98" s="10"/>
      <c r="DR98" s="10"/>
      <c r="DS98" s="10"/>
      <c r="DT98" s="10"/>
      <c r="DU98" s="10"/>
      <c r="DV98" s="10"/>
      <c r="DW98" s="10"/>
      <c r="DX98" s="10"/>
      <c r="DY98" s="10"/>
      <c r="DZ98" s="10"/>
    </row>
    <row r="99" s="3" customFormat="1" ht="31.5" customHeight="1" outlineLevel="2" spans="1:130">
      <c r="A99" s="91"/>
      <c r="B99" s="175" t="s">
        <v>81</v>
      </c>
      <c r="C99" s="176"/>
      <c r="D99" s="176"/>
      <c r="E99" s="177"/>
      <c r="F99" s="69" t="s">
        <v>111</v>
      </c>
      <c r="G99" s="69">
        <v>10</v>
      </c>
      <c r="H99" s="70"/>
      <c r="I99" s="131">
        <v>17</v>
      </c>
      <c r="J99" s="131"/>
      <c r="K99" s="131">
        <f t="shared" si="12"/>
        <v>17</v>
      </c>
      <c r="L99" s="140"/>
      <c r="M99" s="69"/>
      <c r="N99" s="69"/>
      <c r="O99" s="69"/>
      <c r="P99" s="133"/>
      <c r="Q99" s="133"/>
      <c r="R99" s="157">
        <f t="shared" ref="R99:R103" si="13">P99/G99</f>
        <v>0</v>
      </c>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c r="BU99" s="10"/>
      <c r="BV99" s="10"/>
      <c r="BW99" s="10"/>
      <c r="BX99" s="10"/>
      <c r="BY99" s="10"/>
      <c r="BZ99" s="10"/>
      <c r="CA99" s="10"/>
      <c r="CB99" s="10"/>
      <c r="CC99" s="10"/>
      <c r="CD99" s="10"/>
      <c r="CE99" s="10"/>
      <c r="CF99" s="10"/>
      <c r="CG99" s="10"/>
      <c r="CH99" s="10"/>
      <c r="CI99" s="10"/>
      <c r="CJ99" s="10"/>
      <c r="CK99" s="10"/>
      <c r="CL99" s="10"/>
      <c r="CM99" s="10"/>
      <c r="CN99" s="10"/>
      <c r="CO99" s="10"/>
      <c r="CP99" s="10"/>
      <c r="CQ99" s="10"/>
      <c r="CR99" s="10"/>
      <c r="CS99" s="10"/>
      <c r="CT99" s="10"/>
      <c r="CU99" s="10"/>
      <c r="CV99" s="10"/>
      <c r="CW99" s="10"/>
      <c r="CX99" s="10"/>
      <c r="CY99" s="10"/>
      <c r="CZ99" s="10"/>
      <c r="DA99" s="10"/>
      <c r="DB99" s="10"/>
      <c r="DC99" s="10"/>
      <c r="DD99" s="10"/>
      <c r="DE99" s="10"/>
      <c r="DF99" s="10"/>
      <c r="DG99" s="10"/>
      <c r="DH99" s="10"/>
      <c r="DI99" s="10"/>
      <c r="DJ99" s="10"/>
      <c r="DK99" s="10"/>
      <c r="DL99" s="10"/>
      <c r="DM99" s="10"/>
      <c r="DN99" s="10"/>
      <c r="DO99" s="10"/>
      <c r="DP99" s="10"/>
      <c r="DQ99" s="10"/>
      <c r="DR99" s="10"/>
      <c r="DS99" s="10"/>
      <c r="DT99" s="10"/>
      <c r="DU99" s="10"/>
      <c r="DV99" s="10"/>
      <c r="DW99" s="10"/>
      <c r="DX99" s="10"/>
      <c r="DY99" s="10"/>
      <c r="DZ99" s="10"/>
    </row>
    <row r="100" s="3" customFormat="1" ht="31.5" customHeight="1" outlineLevel="2" spans="1:130">
      <c r="A100" s="91"/>
      <c r="B100" s="175" t="s">
        <v>82</v>
      </c>
      <c r="C100" s="176"/>
      <c r="D100" s="176"/>
      <c r="E100" s="177"/>
      <c r="F100" s="69" t="s">
        <v>111</v>
      </c>
      <c r="G100" s="69">
        <v>20</v>
      </c>
      <c r="H100" s="70"/>
      <c r="I100" s="131">
        <v>34</v>
      </c>
      <c r="J100" s="131"/>
      <c r="K100" s="131">
        <f t="shared" si="12"/>
        <v>34</v>
      </c>
      <c r="L100" s="140"/>
      <c r="M100" s="69"/>
      <c r="N100" s="69"/>
      <c r="O100" s="69"/>
      <c r="P100" s="133"/>
      <c r="Q100" s="133"/>
      <c r="R100" s="157">
        <f t="shared" si="13"/>
        <v>0</v>
      </c>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c r="BU100" s="10"/>
      <c r="BV100" s="10"/>
      <c r="BW100" s="10"/>
      <c r="BX100" s="10"/>
      <c r="BY100" s="10"/>
      <c r="BZ100" s="10"/>
      <c r="CA100" s="10"/>
      <c r="CB100" s="10"/>
      <c r="CC100" s="10"/>
      <c r="CD100" s="10"/>
      <c r="CE100" s="10"/>
      <c r="CF100" s="10"/>
      <c r="CG100" s="10"/>
      <c r="CH100" s="10"/>
      <c r="CI100" s="10"/>
      <c r="CJ100" s="10"/>
      <c r="CK100" s="10"/>
      <c r="CL100" s="10"/>
      <c r="CM100" s="10"/>
      <c r="CN100" s="10"/>
      <c r="CO100" s="10"/>
      <c r="CP100" s="10"/>
      <c r="CQ100" s="10"/>
      <c r="CR100" s="10"/>
      <c r="CS100" s="10"/>
      <c r="CT100" s="10"/>
      <c r="CU100" s="10"/>
      <c r="CV100" s="10"/>
      <c r="CW100" s="10"/>
      <c r="CX100" s="10"/>
      <c r="CY100" s="10"/>
      <c r="CZ100" s="10"/>
      <c r="DA100" s="10"/>
      <c r="DB100" s="10"/>
      <c r="DC100" s="10"/>
      <c r="DD100" s="10"/>
      <c r="DE100" s="10"/>
      <c r="DF100" s="10"/>
      <c r="DG100" s="10"/>
      <c r="DH100" s="10"/>
      <c r="DI100" s="10"/>
      <c r="DJ100" s="10"/>
      <c r="DK100" s="10"/>
      <c r="DL100" s="10"/>
      <c r="DM100" s="10"/>
      <c r="DN100" s="10"/>
      <c r="DO100" s="10"/>
      <c r="DP100" s="10"/>
      <c r="DQ100" s="10"/>
      <c r="DR100" s="10"/>
      <c r="DS100" s="10"/>
      <c r="DT100" s="10"/>
      <c r="DU100" s="10"/>
      <c r="DV100" s="10"/>
      <c r="DW100" s="10"/>
      <c r="DX100" s="10"/>
      <c r="DY100" s="10"/>
      <c r="DZ100" s="10"/>
    </row>
    <row r="101" s="3" customFormat="1" ht="31.5" customHeight="1" outlineLevel="2" spans="1:130">
      <c r="A101" s="91"/>
      <c r="B101" s="175" t="s">
        <v>87</v>
      </c>
      <c r="C101" s="176"/>
      <c r="D101" s="176"/>
      <c r="E101" s="177"/>
      <c r="F101" s="69" t="s">
        <v>111</v>
      </c>
      <c r="G101" s="69">
        <v>15</v>
      </c>
      <c r="H101" s="70"/>
      <c r="I101" s="131">
        <v>25.5</v>
      </c>
      <c r="J101" s="131"/>
      <c r="K101" s="131">
        <f t="shared" si="12"/>
        <v>25.5</v>
      </c>
      <c r="L101" s="140"/>
      <c r="M101" s="69"/>
      <c r="N101" s="69"/>
      <c r="O101" s="69"/>
      <c r="P101" s="133"/>
      <c r="Q101" s="133"/>
      <c r="R101" s="157">
        <f t="shared" si="13"/>
        <v>0</v>
      </c>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c r="BO101" s="10"/>
      <c r="BP101" s="10"/>
      <c r="BQ101" s="10"/>
      <c r="BR101" s="10"/>
      <c r="BS101" s="10"/>
      <c r="BT101" s="10"/>
      <c r="BU101" s="10"/>
      <c r="BV101" s="10"/>
      <c r="BW101" s="10"/>
      <c r="BX101" s="10"/>
      <c r="BY101" s="10"/>
      <c r="BZ101" s="10"/>
      <c r="CA101" s="10"/>
      <c r="CB101" s="10"/>
      <c r="CC101" s="10"/>
      <c r="CD101" s="10"/>
      <c r="CE101" s="10"/>
      <c r="CF101" s="10"/>
      <c r="CG101" s="10"/>
      <c r="CH101" s="10"/>
      <c r="CI101" s="10"/>
      <c r="CJ101" s="10"/>
      <c r="CK101" s="10"/>
      <c r="CL101" s="10"/>
      <c r="CM101" s="10"/>
      <c r="CN101" s="10"/>
      <c r="CO101" s="10"/>
      <c r="CP101" s="10"/>
      <c r="CQ101" s="10"/>
      <c r="CR101" s="10"/>
      <c r="CS101" s="10"/>
      <c r="CT101" s="10"/>
      <c r="CU101" s="10"/>
      <c r="CV101" s="10"/>
      <c r="CW101" s="10"/>
      <c r="CX101" s="10"/>
      <c r="CY101" s="10"/>
      <c r="CZ101" s="10"/>
      <c r="DA101" s="10"/>
      <c r="DB101" s="10"/>
      <c r="DC101" s="10"/>
      <c r="DD101" s="10"/>
      <c r="DE101" s="10"/>
      <c r="DF101" s="10"/>
      <c r="DG101" s="10"/>
      <c r="DH101" s="10"/>
      <c r="DI101" s="10"/>
      <c r="DJ101" s="10"/>
      <c r="DK101" s="10"/>
      <c r="DL101" s="10"/>
      <c r="DM101" s="10"/>
      <c r="DN101" s="10"/>
      <c r="DO101" s="10"/>
      <c r="DP101" s="10"/>
      <c r="DQ101" s="10"/>
      <c r="DR101" s="10"/>
      <c r="DS101" s="10"/>
      <c r="DT101" s="10"/>
      <c r="DU101" s="10"/>
      <c r="DV101" s="10"/>
      <c r="DW101" s="10"/>
      <c r="DX101" s="10"/>
      <c r="DY101" s="10"/>
      <c r="DZ101" s="10"/>
    </row>
    <row r="102" s="6" customFormat="1" ht="31.5" customHeight="1" outlineLevel="2" spans="1:256">
      <c r="A102" s="91"/>
      <c r="B102" s="68" t="s">
        <v>79</v>
      </c>
      <c r="C102" s="68"/>
      <c r="D102" s="68"/>
      <c r="E102" s="68"/>
      <c r="F102" s="69" t="s">
        <v>111</v>
      </c>
      <c r="G102" s="69">
        <v>30</v>
      </c>
      <c r="H102" s="70"/>
      <c r="I102" s="131">
        <v>51</v>
      </c>
      <c r="J102" s="131"/>
      <c r="K102" s="131">
        <f t="shared" si="12"/>
        <v>51</v>
      </c>
      <c r="L102" s="140"/>
      <c r="M102" s="69"/>
      <c r="N102" s="69"/>
      <c r="O102" s="69"/>
      <c r="P102" s="133"/>
      <c r="Q102" s="133"/>
      <c r="R102" s="157">
        <f t="shared" si="13"/>
        <v>0</v>
      </c>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c r="BU102" s="10"/>
      <c r="BV102" s="10"/>
      <c r="BW102" s="10"/>
      <c r="BX102" s="10"/>
      <c r="BY102" s="10"/>
      <c r="BZ102" s="10"/>
      <c r="CA102" s="10"/>
      <c r="CB102" s="10"/>
      <c r="CC102" s="10"/>
      <c r="CD102" s="10"/>
      <c r="CE102" s="10"/>
      <c r="CF102" s="10"/>
      <c r="CG102" s="10"/>
      <c r="CH102" s="10"/>
      <c r="CI102" s="10"/>
      <c r="CJ102" s="10"/>
      <c r="CK102" s="10"/>
      <c r="CL102" s="10"/>
      <c r="CM102" s="10"/>
      <c r="CN102" s="10"/>
      <c r="CO102" s="10"/>
      <c r="CP102" s="10"/>
      <c r="CQ102" s="10"/>
      <c r="CR102" s="10"/>
      <c r="CS102" s="10"/>
      <c r="CT102" s="10"/>
      <c r="CU102" s="10"/>
      <c r="CV102" s="10"/>
      <c r="CW102" s="10"/>
      <c r="CX102" s="10"/>
      <c r="CY102" s="10"/>
      <c r="CZ102" s="10"/>
      <c r="DA102" s="10"/>
      <c r="DB102" s="10"/>
      <c r="DC102" s="10"/>
      <c r="DD102" s="10"/>
      <c r="DE102" s="10"/>
      <c r="DF102" s="10"/>
      <c r="DG102" s="10"/>
      <c r="DH102" s="10"/>
      <c r="DI102" s="10"/>
      <c r="DJ102" s="10"/>
      <c r="DK102" s="10"/>
      <c r="DL102" s="10"/>
      <c r="DM102" s="10"/>
      <c r="DN102" s="10"/>
      <c r="DO102" s="10"/>
      <c r="DP102" s="10"/>
      <c r="DQ102" s="10"/>
      <c r="DR102" s="10"/>
      <c r="DS102" s="10"/>
      <c r="DT102" s="10"/>
      <c r="DU102" s="10"/>
      <c r="DV102" s="10"/>
      <c r="DW102" s="10"/>
      <c r="DX102" s="10"/>
      <c r="DY102" s="10"/>
      <c r="DZ102" s="10"/>
      <c r="EA102" s="3"/>
      <c r="EB102" s="3"/>
      <c r="EC102" s="3"/>
      <c r="ED102" s="3"/>
      <c r="EE102" s="3"/>
      <c r="EF102" s="3"/>
      <c r="EG102" s="3"/>
      <c r="EH102" s="3"/>
      <c r="EI102" s="3"/>
      <c r="EJ102" s="3"/>
      <c r="EK102" s="3"/>
      <c r="EL102" s="3"/>
      <c r="EM102" s="3"/>
      <c r="EN102" s="3"/>
      <c r="EO102" s="3"/>
      <c r="EP102" s="3"/>
      <c r="EQ102" s="3"/>
      <c r="ER102" s="3"/>
      <c r="ES102" s="3"/>
      <c r="ET102" s="3"/>
      <c r="EU102" s="3"/>
      <c r="EV102" s="3"/>
      <c r="EW102" s="3"/>
      <c r="EX102" s="3"/>
      <c r="EY102" s="3"/>
      <c r="EZ102" s="3"/>
      <c r="FA102" s="3"/>
      <c r="FB102" s="3"/>
      <c r="FC102" s="3"/>
      <c r="FD102" s="3"/>
      <c r="FE102" s="3"/>
      <c r="FF102" s="3"/>
      <c r="FG102" s="3"/>
      <c r="FH102" s="3"/>
      <c r="FI102" s="3"/>
      <c r="FJ102" s="3"/>
      <c r="FK102" s="3"/>
      <c r="FL102" s="3"/>
      <c r="FM102" s="3"/>
      <c r="FN102" s="3"/>
      <c r="FO102" s="3"/>
      <c r="FP102" s="3"/>
      <c r="FQ102" s="3"/>
      <c r="FR102" s="3"/>
      <c r="FS102" s="3"/>
      <c r="FT102" s="3"/>
      <c r="FU102" s="3"/>
      <c r="FV102" s="3"/>
      <c r="FW102" s="3"/>
      <c r="FX102" s="3"/>
      <c r="FY102" s="3"/>
      <c r="FZ102" s="3"/>
      <c r="GA102" s="3"/>
      <c r="GB102" s="3"/>
      <c r="GC102" s="3"/>
      <c r="GD102" s="3"/>
      <c r="GE102" s="3"/>
      <c r="GF102" s="3"/>
      <c r="GG102" s="3"/>
      <c r="GH102" s="3"/>
      <c r="GI102" s="3"/>
      <c r="GJ102" s="3"/>
      <c r="GK102" s="3"/>
      <c r="GL102" s="3"/>
      <c r="GM102" s="3"/>
      <c r="GN102" s="3"/>
      <c r="GO102" s="3"/>
      <c r="GP102" s="3"/>
      <c r="GQ102" s="3"/>
      <c r="GR102" s="3"/>
      <c r="GS102" s="3"/>
      <c r="GT102" s="3"/>
      <c r="GU102" s="3"/>
      <c r="GV102" s="3"/>
      <c r="GW102" s="3"/>
      <c r="GX102" s="3"/>
      <c r="GY102" s="3"/>
      <c r="GZ102" s="3"/>
      <c r="HA102" s="3"/>
      <c r="HB102" s="3"/>
      <c r="HC102" s="3"/>
      <c r="HD102" s="3"/>
      <c r="HE102" s="3"/>
      <c r="HF102" s="3"/>
      <c r="HG102" s="3"/>
      <c r="HH102" s="3"/>
      <c r="HI102" s="3"/>
      <c r="HJ102" s="3"/>
      <c r="HK102" s="3"/>
      <c r="HL102" s="3"/>
      <c r="HM102" s="3"/>
      <c r="HN102" s="3"/>
      <c r="HO102" s="3"/>
      <c r="HP102" s="3"/>
      <c r="HQ102" s="3"/>
      <c r="HR102" s="3"/>
      <c r="HS102" s="3"/>
      <c r="HT102" s="3"/>
      <c r="HU102" s="3"/>
      <c r="HV102" s="3"/>
      <c r="HW102" s="3"/>
      <c r="HX102" s="3"/>
      <c r="HY102" s="3"/>
      <c r="HZ102" s="3"/>
      <c r="IA102" s="3"/>
      <c r="IB102" s="3"/>
      <c r="IC102" s="3"/>
      <c r="ID102" s="3"/>
      <c r="IE102" s="3"/>
      <c r="IF102" s="3"/>
      <c r="IG102" s="3"/>
      <c r="IH102" s="3"/>
      <c r="II102" s="3"/>
      <c r="IJ102" s="3"/>
      <c r="IK102" s="3"/>
      <c r="IL102" s="3"/>
      <c r="IM102" s="3"/>
      <c r="IN102" s="3"/>
      <c r="IO102" s="3"/>
      <c r="IP102" s="3"/>
      <c r="IQ102" s="3"/>
      <c r="IR102" s="3"/>
      <c r="IS102" s="3"/>
      <c r="IT102" s="3"/>
      <c r="IU102" s="3"/>
      <c r="IV102" s="3"/>
    </row>
    <row r="103" s="6" customFormat="1" ht="31.5" customHeight="1" outlineLevel="2" spans="1:24">
      <c r="A103" s="91"/>
      <c r="B103" s="67" t="s">
        <v>108</v>
      </c>
      <c r="C103" s="67"/>
      <c r="D103" s="67"/>
      <c r="E103" s="67"/>
      <c r="F103" s="69" t="s">
        <v>111</v>
      </c>
      <c r="G103" s="178">
        <v>25</v>
      </c>
      <c r="H103" s="69"/>
      <c r="I103" s="131">
        <v>42.5</v>
      </c>
      <c r="J103" s="70"/>
      <c r="K103" s="131">
        <f t="shared" si="12"/>
        <v>42.5</v>
      </c>
      <c r="L103" s="140"/>
      <c r="M103" s="69"/>
      <c r="N103" s="69"/>
      <c r="O103" s="69"/>
      <c r="P103" s="142"/>
      <c r="Q103" s="142"/>
      <c r="R103" s="157">
        <f t="shared" si="13"/>
        <v>0</v>
      </c>
      <c r="S103" s="11"/>
      <c r="T103" s="11"/>
      <c r="U103" s="11"/>
      <c r="V103" s="11"/>
      <c r="W103" s="11"/>
      <c r="X103" s="11"/>
    </row>
    <row r="104" s="8" customFormat="1" ht="46.5" customHeight="1" outlineLevel="1" spans="1:256">
      <c r="A104" s="72" t="s">
        <v>133</v>
      </c>
      <c r="B104" s="73" t="s">
        <v>134</v>
      </c>
      <c r="C104" s="73"/>
      <c r="D104" s="73"/>
      <c r="E104" s="73"/>
      <c r="F104" s="74" t="s">
        <v>78</v>
      </c>
      <c r="G104" s="75">
        <f>SUM(G105:G107)</f>
        <v>2</v>
      </c>
      <c r="H104" s="75"/>
      <c r="I104" s="75">
        <f>SUM(I105:I107)</f>
        <v>5</v>
      </c>
      <c r="J104" s="75"/>
      <c r="K104" s="75">
        <f>SUM(K105:K107)</f>
        <v>5</v>
      </c>
      <c r="L104" s="130" t="s">
        <v>74</v>
      </c>
      <c r="M104" s="130" t="s">
        <v>75</v>
      </c>
      <c r="N104" s="130"/>
      <c r="O104" s="130"/>
      <c r="P104" s="75">
        <f>SUM(P105:P107)</f>
        <v>0</v>
      </c>
      <c r="Q104" s="75">
        <f>SUM(Q105:Q107)</f>
        <v>0</v>
      </c>
      <c r="R104" s="190">
        <f>(P104/G104)*100</f>
        <v>0</v>
      </c>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c r="BO104" s="10"/>
      <c r="BP104" s="10"/>
      <c r="BQ104" s="10"/>
      <c r="BR104" s="10"/>
      <c r="BS104" s="10"/>
      <c r="BT104" s="10"/>
      <c r="BU104" s="10"/>
      <c r="BV104" s="10"/>
      <c r="BW104" s="10"/>
      <c r="BX104" s="10"/>
      <c r="BY104" s="10"/>
      <c r="BZ104" s="10"/>
      <c r="CA104" s="10"/>
      <c r="CB104" s="10"/>
      <c r="CC104" s="10"/>
      <c r="CD104" s="10"/>
      <c r="CE104" s="10"/>
      <c r="CF104" s="10"/>
      <c r="CG104" s="10"/>
      <c r="CH104" s="10"/>
      <c r="CI104" s="10"/>
      <c r="CJ104" s="10"/>
      <c r="CK104" s="10"/>
      <c r="CL104" s="10"/>
      <c r="CM104" s="10"/>
      <c r="CN104" s="10"/>
      <c r="CO104" s="10"/>
      <c r="CP104" s="10"/>
      <c r="CQ104" s="10"/>
      <c r="CR104" s="10"/>
      <c r="CS104" s="10"/>
      <c r="CT104" s="10"/>
      <c r="CU104" s="10"/>
      <c r="CV104" s="10"/>
      <c r="CW104" s="10"/>
      <c r="CX104" s="10"/>
      <c r="CY104" s="10"/>
      <c r="CZ104" s="10"/>
      <c r="DA104" s="10"/>
      <c r="DB104" s="10"/>
      <c r="DC104" s="10"/>
      <c r="DD104" s="10"/>
      <c r="DE104" s="10"/>
      <c r="DF104" s="10"/>
      <c r="DG104" s="10"/>
      <c r="DH104" s="10"/>
      <c r="DI104" s="10"/>
      <c r="DJ104" s="10"/>
      <c r="DK104" s="10"/>
      <c r="DL104" s="10"/>
      <c r="DM104" s="10"/>
      <c r="DN104" s="10"/>
      <c r="DO104" s="10"/>
      <c r="DP104" s="10"/>
      <c r="DQ104" s="10"/>
      <c r="DR104" s="10"/>
      <c r="DS104" s="10"/>
      <c r="DT104" s="10"/>
      <c r="DU104" s="10"/>
      <c r="DV104" s="10"/>
      <c r="DW104" s="10"/>
      <c r="DX104" s="10"/>
      <c r="DY104" s="10"/>
      <c r="DZ104" s="10"/>
      <c r="EA104" s="3"/>
      <c r="EB104" s="3"/>
      <c r="EC104" s="3"/>
      <c r="ED104" s="3"/>
      <c r="EE104" s="3"/>
      <c r="EF104" s="3"/>
      <c r="EG104" s="3"/>
      <c r="EH104" s="3"/>
      <c r="EI104" s="3"/>
      <c r="EJ104" s="3"/>
      <c r="EK104" s="3"/>
      <c r="EL104" s="3"/>
      <c r="EM104" s="3"/>
      <c r="EN104" s="3"/>
      <c r="EO104" s="3"/>
      <c r="EP104" s="3"/>
      <c r="EQ104" s="3"/>
      <c r="ER104" s="3"/>
      <c r="ES104" s="3"/>
      <c r="ET104" s="3"/>
      <c r="EU104" s="3"/>
      <c r="EV104" s="3"/>
      <c r="EW104" s="3"/>
      <c r="EX104" s="3"/>
      <c r="EY104" s="3"/>
      <c r="EZ104" s="3"/>
      <c r="FA104" s="3"/>
      <c r="FB104" s="3"/>
      <c r="FC104" s="3"/>
      <c r="FD104" s="3"/>
      <c r="FE104" s="3"/>
      <c r="FF104" s="3"/>
      <c r="FG104" s="3"/>
      <c r="FH104" s="3"/>
      <c r="FI104" s="3"/>
      <c r="FJ104" s="3"/>
      <c r="FK104" s="3"/>
      <c r="FL104" s="3"/>
      <c r="FM104" s="3"/>
      <c r="FN104" s="3"/>
      <c r="FO104" s="3"/>
      <c r="FP104" s="3"/>
      <c r="FQ104" s="3"/>
      <c r="FR104" s="3"/>
      <c r="FS104" s="3"/>
      <c r="FT104" s="3"/>
      <c r="FU104" s="3"/>
      <c r="FV104" s="3"/>
      <c r="FW104" s="3"/>
      <c r="FX104" s="3"/>
      <c r="FY104" s="3"/>
      <c r="FZ104" s="3"/>
      <c r="GA104" s="3"/>
      <c r="GB104" s="3"/>
      <c r="GC104" s="3"/>
      <c r="GD104" s="3"/>
      <c r="GE104" s="3"/>
      <c r="GF104" s="3"/>
      <c r="GG104" s="3"/>
      <c r="GH104" s="3"/>
      <c r="GI104" s="3"/>
      <c r="GJ104" s="3"/>
      <c r="GK104" s="3"/>
      <c r="GL104" s="3"/>
      <c r="GM104" s="3"/>
      <c r="GN104" s="3"/>
      <c r="GO104" s="3"/>
      <c r="GP104" s="3"/>
      <c r="GQ104" s="3"/>
      <c r="GR104" s="3"/>
      <c r="GS104" s="3"/>
      <c r="GT104" s="3"/>
      <c r="GU104" s="3"/>
      <c r="GV104" s="3"/>
      <c r="GW104" s="3"/>
      <c r="GX104" s="3"/>
      <c r="GY104" s="3"/>
      <c r="GZ104" s="3"/>
      <c r="HA104" s="3"/>
      <c r="HB104" s="3"/>
      <c r="HC104" s="3"/>
      <c r="HD104" s="3"/>
      <c r="HE104" s="3"/>
      <c r="HF104" s="3"/>
      <c r="HG104" s="3"/>
      <c r="HH104" s="3"/>
      <c r="HI104" s="3"/>
      <c r="HJ104" s="3"/>
      <c r="HK104" s="3"/>
      <c r="HL104" s="3"/>
      <c r="HM104" s="3"/>
      <c r="HN104" s="3"/>
      <c r="HO104" s="3"/>
      <c r="HP104" s="3"/>
      <c r="HQ104" s="3"/>
      <c r="HR104" s="3"/>
      <c r="HS104" s="3"/>
      <c r="HT104" s="3"/>
      <c r="HU104" s="3"/>
      <c r="HV104" s="3"/>
      <c r="HW104" s="3"/>
      <c r="HX104" s="3"/>
      <c r="HY104" s="3"/>
      <c r="HZ104" s="3"/>
      <c r="IA104" s="3"/>
      <c r="IB104" s="3"/>
      <c r="IC104" s="3"/>
      <c r="ID104" s="3"/>
      <c r="IE104" s="3"/>
      <c r="IF104" s="3"/>
      <c r="IG104" s="3"/>
      <c r="IH104" s="3"/>
      <c r="II104" s="3"/>
      <c r="IJ104" s="3"/>
      <c r="IK104" s="3"/>
      <c r="IL104" s="3"/>
      <c r="IM104" s="3"/>
      <c r="IN104" s="3"/>
      <c r="IO104" s="3"/>
      <c r="IP104" s="3"/>
      <c r="IQ104" s="3"/>
      <c r="IR104" s="3"/>
      <c r="IS104" s="3"/>
      <c r="IT104" s="3"/>
      <c r="IU104" s="3"/>
      <c r="IV104" s="3"/>
    </row>
    <row r="105" s="7" customFormat="1" ht="27" customHeight="1" outlineLevel="2" spans="1:256">
      <c r="A105" s="91"/>
      <c r="B105" s="68" t="s">
        <v>87</v>
      </c>
      <c r="C105" s="68"/>
      <c r="D105" s="68"/>
      <c r="E105" s="68"/>
      <c r="F105" s="69" t="s">
        <v>78</v>
      </c>
      <c r="G105" s="69">
        <v>2</v>
      </c>
      <c r="H105" s="70"/>
      <c r="I105" s="131">
        <v>5</v>
      </c>
      <c r="J105" s="131"/>
      <c r="K105" s="131">
        <f>H105+I105+J105</f>
        <v>5</v>
      </c>
      <c r="L105" s="140"/>
      <c r="M105" s="69"/>
      <c r="N105" s="69"/>
      <c r="O105" s="69"/>
      <c r="P105" s="133"/>
      <c r="Q105" s="133"/>
      <c r="R105" s="157">
        <f t="shared" ref="R105:R107" si="14">P105/G105</f>
        <v>0</v>
      </c>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c r="BO105" s="10"/>
      <c r="BP105" s="10"/>
      <c r="BQ105" s="10"/>
      <c r="BR105" s="10"/>
      <c r="BS105" s="10"/>
      <c r="BT105" s="10"/>
      <c r="BU105" s="10"/>
      <c r="BV105" s="10"/>
      <c r="BW105" s="10"/>
      <c r="BX105" s="10"/>
      <c r="BY105" s="10"/>
      <c r="BZ105" s="10"/>
      <c r="CA105" s="10"/>
      <c r="CB105" s="10"/>
      <c r="CC105" s="10"/>
      <c r="CD105" s="10"/>
      <c r="CE105" s="10"/>
      <c r="CF105" s="10"/>
      <c r="CG105" s="10"/>
      <c r="CH105" s="10"/>
      <c r="CI105" s="10"/>
      <c r="CJ105" s="10"/>
      <c r="CK105" s="10"/>
      <c r="CL105" s="10"/>
      <c r="CM105" s="10"/>
      <c r="CN105" s="10"/>
      <c r="CO105" s="10"/>
      <c r="CP105" s="10"/>
      <c r="CQ105" s="10"/>
      <c r="CR105" s="10"/>
      <c r="CS105" s="10"/>
      <c r="CT105" s="10"/>
      <c r="CU105" s="10"/>
      <c r="CV105" s="10"/>
      <c r="CW105" s="10"/>
      <c r="CX105" s="10"/>
      <c r="CY105" s="10"/>
      <c r="CZ105" s="10"/>
      <c r="DA105" s="10"/>
      <c r="DB105" s="10"/>
      <c r="DC105" s="10"/>
      <c r="DD105" s="10"/>
      <c r="DE105" s="10"/>
      <c r="DF105" s="10"/>
      <c r="DG105" s="10"/>
      <c r="DH105" s="10"/>
      <c r="DI105" s="10"/>
      <c r="DJ105" s="10"/>
      <c r="DK105" s="10"/>
      <c r="DL105" s="10"/>
      <c r="DM105" s="10"/>
      <c r="DN105" s="10"/>
      <c r="DO105" s="10"/>
      <c r="DP105" s="10"/>
      <c r="DQ105" s="10"/>
      <c r="DR105" s="10"/>
      <c r="DS105" s="10"/>
      <c r="DT105" s="10"/>
      <c r="DU105" s="10"/>
      <c r="DV105" s="10"/>
      <c r="DW105" s="10"/>
      <c r="DX105" s="10"/>
      <c r="DY105" s="10"/>
      <c r="DZ105" s="10"/>
      <c r="EA105" s="3"/>
      <c r="EB105" s="3"/>
      <c r="EC105" s="3"/>
      <c r="ED105" s="3"/>
      <c r="EE105" s="3"/>
      <c r="EF105" s="3"/>
      <c r="EG105" s="3"/>
      <c r="EH105" s="3"/>
      <c r="EI105" s="3"/>
      <c r="EJ105" s="3"/>
      <c r="EK105" s="3"/>
      <c r="EL105" s="3"/>
      <c r="EM105" s="3"/>
      <c r="EN105" s="3"/>
      <c r="EO105" s="3"/>
      <c r="EP105" s="3"/>
      <c r="EQ105" s="3"/>
      <c r="ER105" s="3"/>
      <c r="ES105" s="3"/>
      <c r="ET105" s="3"/>
      <c r="EU105" s="3"/>
      <c r="EV105" s="3"/>
      <c r="EW105" s="3"/>
      <c r="EX105" s="3"/>
      <c r="EY105" s="3"/>
      <c r="EZ105" s="3"/>
      <c r="FA105" s="3"/>
      <c r="FB105" s="3"/>
      <c r="FC105" s="3"/>
      <c r="FD105" s="3"/>
      <c r="FE105" s="3"/>
      <c r="FF105" s="3"/>
      <c r="FG105" s="3"/>
      <c r="FH105" s="3"/>
      <c r="FI105" s="3"/>
      <c r="FJ105" s="3"/>
      <c r="FK105" s="3"/>
      <c r="FL105" s="3"/>
      <c r="FM105" s="3"/>
      <c r="FN105" s="3"/>
      <c r="FO105" s="3"/>
      <c r="FP105" s="3"/>
      <c r="FQ105" s="3"/>
      <c r="FR105" s="3"/>
      <c r="FS105" s="3"/>
      <c r="FT105" s="3"/>
      <c r="FU105" s="3"/>
      <c r="FV105" s="3"/>
      <c r="FW105" s="3"/>
      <c r="FX105" s="3"/>
      <c r="FY105" s="3"/>
      <c r="FZ105" s="3"/>
      <c r="GA105" s="3"/>
      <c r="GB105" s="3"/>
      <c r="GC105" s="3"/>
      <c r="GD105" s="3"/>
      <c r="GE105" s="3"/>
      <c r="GF105" s="3"/>
      <c r="GG105" s="3"/>
      <c r="GH105" s="3"/>
      <c r="GI105" s="3"/>
      <c r="GJ105" s="3"/>
      <c r="GK105" s="3"/>
      <c r="GL105" s="3"/>
      <c r="GM105" s="3"/>
      <c r="GN105" s="3"/>
      <c r="GO105" s="3"/>
      <c r="GP105" s="3"/>
      <c r="GQ105" s="3"/>
      <c r="GR105" s="3"/>
      <c r="GS105" s="3"/>
      <c r="GT105" s="3"/>
      <c r="GU105" s="3"/>
      <c r="GV105" s="3"/>
      <c r="GW105" s="3"/>
      <c r="GX105" s="3"/>
      <c r="GY105" s="3"/>
      <c r="GZ105" s="3"/>
      <c r="HA105" s="3"/>
      <c r="HB105" s="3"/>
      <c r="HC105" s="3"/>
      <c r="HD105" s="3"/>
      <c r="HE105" s="3"/>
      <c r="HF105" s="3"/>
      <c r="HG105" s="3"/>
      <c r="HH105" s="3"/>
      <c r="HI105" s="3"/>
      <c r="HJ105" s="3"/>
      <c r="HK105" s="3"/>
      <c r="HL105" s="3"/>
      <c r="HM105" s="3"/>
      <c r="HN105" s="3"/>
      <c r="HO105" s="3"/>
      <c r="HP105" s="3"/>
      <c r="HQ105" s="3"/>
      <c r="HR105" s="3"/>
      <c r="HS105" s="3"/>
      <c r="HT105" s="3"/>
      <c r="HU105" s="3"/>
      <c r="HV105" s="3"/>
      <c r="HW105" s="3"/>
      <c r="HX105" s="3"/>
      <c r="HY105" s="3"/>
      <c r="HZ105" s="3"/>
      <c r="IA105" s="3"/>
      <c r="IB105" s="3"/>
      <c r="IC105" s="3"/>
      <c r="ID105" s="3"/>
      <c r="IE105" s="3"/>
      <c r="IF105" s="3"/>
      <c r="IG105" s="3"/>
      <c r="IH105" s="3"/>
      <c r="II105" s="3"/>
      <c r="IJ105" s="3"/>
      <c r="IK105" s="3"/>
      <c r="IL105" s="3"/>
      <c r="IM105" s="3"/>
      <c r="IN105" s="3"/>
      <c r="IO105" s="3"/>
      <c r="IP105" s="3"/>
      <c r="IQ105" s="3"/>
      <c r="IR105" s="3"/>
      <c r="IS105" s="3"/>
      <c r="IT105" s="3"/>
      <c r="IU105" s="3"/>
      <c r="IV105" s="3"/>
    </row>
    <row r="106" s="6" customFormat="1" ht="27" customHeight="1" outlineLevel="2" spans="1:256">
      <c r="A106" s="91"/>
      <c r="B106" s="81"/>
      <c r="C106" s="68"/>
      <c r="D106" s="68"/>
      <c r="E106" s="68"/>
      <c r="F106" s="69"/>
      <c r="G106" s="143"/>
      <c r="H106" s="70"/>
      <c r="I106" s="131"/>
      <c r="J106" s="131"/>
      <c r="K106" s="131">
        <f>H106+I106+J106</f>
        <v>0</v>
      </c>
      <c r="L106" s="69"/>
      <c r="M106" s="69"/>
      <c r="N106" s="69"/>
      <c r="O106" s="69"/>
      <c r="P106" s="142"/>
      <c r="Q106" s="142"/>
      <c r="R106" s="157" t="e">
        <f t="shared" si="14"/>
        <v>#DIV/0!</v>
      </c>
      <c r="S106" s="158"/>
      <c r="T106" s="158"/>
      <c r="U106" s="158"/>
      <c r="V106" s="158"/>
      <c r="W106" s="158"/>
      <c r="X106" s="158"/>
      <c r="Y106" s="158"/>
      <c r="Z106" s="158"/>
      <c r="AA106" s="158"/>
      <c r="AB106" s="158"/>
      <c r="AC106" s="158"/>
      <c r="AD106" s="158"/>
      <c r="AE106" s="158"/>
      <c r="AF106" s="158"/>
      <c r="AG106" s="158"/>
      <c r="AH106" s="158"/>
      <c r="AI106" s="158"/>
      <c r="AJ106" s="158"/>
      <c r="AK106" s="158"/>
      <c r="AL106" s="158"/>
      <c r="AM106" s="158"/>
      <c r="AN106" s="158"/>
      <c r="AO106" s="158"/>
      <c r="AP106" s="158"/>
      <c r="AQ106" s="158"/>
      <c r="AR106" s="158"/>
      <c r="AS106" s="158"/>
      <c r="AT106" s="158"/>
      <c r="AU106" s="158"/>
      <c r="AV106" s="158"/>
      <c r="AW106" s="158"/>
      <c r="AX106" s="158"/>
      <c r="AY106" s="158"/>
      <c r="AZ106" s="158"/>
      <c r="BA106" s="158"/>
      <c r="BB106" s="158"/>
      <c r="BC106" s="158"/>
      <c r="BD106" s="158"/>
      <c r="BE106" s="158"/>
      <c r="BF106" s="158"/>
      <c r="BG106" s="158"/>
      <c r="BH106" s="158"/>
      <c r="BI106" s="158"/>
      <c r="BJ106" s="158"/>
      <c r="BK106" s="158"/>
      <c r="BL106" s="158"/>
      <c r="BM106" s="158"/>
      <c r="BN106" s="158"/>
      <c r="BO106" s="158"/>
      <c r="BP106" s="158"/>
      <c r="BQ106" s="158"/>
      <c r="BR106" s="158"/>
      <c r="BS106" s="158"/>
      <c r="BT106" s="158"/>
      <c r="BU106" s="158"/>
      <c r="BV106" s="158"/>
      <c r="BW106" s="158"/>
      <c r="BX106" s="158"/>
      <c r="BY106" s="158"/>
      <c r="BZ106" s="158"/>
      <c r="CA106" s="158"/>
      <c r="CB106" s="158"/>
      <c r="CC106" s="158"/>
      <c r="CD106" s="158"/>
      <c r="CE106" s="158"/>
      <c r="CF106" s="158"/>
      <c r="CG106" s="158"/>
      <c r="CH106" s="158"/>
      <c r="CI106" s="158"/>
      <c r="CJ106" s="158"/>
      <c r="CK106" s="158"/>
      <c r="CL106" s="158"/>
      <c r="CM106" s="158"/>
      <c r="CN106" s="158"/>
      <c r="CO106" s="158"/>
      <c r="CP106" s="158"/>
      <c r="CQ106" s="158"/>
      <c r="CR106" s="158"/>
      <c r="CS106" s="158"/>
      <c r="CT106" s="158"/>
      <c r="CU106" s="158"/>
      <c r="CV106" s="158"/>
      <c r="CW106" s="158"/>
      <c r="CX106" s="158"/>
      <c r="CY106" s="158"/>
      <c r="CZ106" s="158"/>
      <c r="DA106" s="158"/>
      <c r="DB106" s="158"/>
      <c r="DC106" s="158"/>
      <c r="DD106" s="158"/>
      <c r="DE106" s="158"/>
      <c r="DF106" s="158"/>
      <c r="DG106" s="158"/>
      <c r="DH106" s="158"/>
      <c r="DI106" s="158"/>
      <c r="DJ106" s="158"/>
      <c r="DK106" s="158"/>
      <c r="DL106" s="158"/>
      <c r="DM106" s="158"/>
      <c r="DN106" s="158"/>
      <c r="DO106" s="158"/>
      <c r="DP106" s="158"/>
      <c r="DQ106" s="158"/>
      <c r="DR106" s="158"/>
      <c r="DS106" s="158"/>
      <c r="DT106" s="158"/>
      <c r="DU106" s="158"/>
      <c r="DV106" s="158"/>
      <c r="DW106" s="158"/>
      <c r="DX106" s="158"/>
      <c r="DY106" s="158"/>
      <c r="DZ106" s="158"/>
      <c r="EA106" s="7"/>
      <c r="EB106" s="7"/>
      <c r="EC106" s="7"/>
      <c r="ED106" s="7"/>
      <c r="EE106" s="7"/>
      <c r="EF106" s="7"/>
      <c r="EG106" s="7"/>
      <c r="EH106" s="7"/>
      <c r="EI106" s="7"/>
      <c r="EJ106" s="7"/>
      <c r="EK106" s="7"/>
      <c r="EL106" s="7"/>
      <c r="EM106" s="7"/>
      <c r="EN106" s="7"/>
      <c r="EO106" s="7"/>
      <c r="EP106" s="7"/>
      <c r="EQ106" s="7"/>
      <c r="ER106" s="7"/>
      <c r="ES106" s="7"/>
      <c r="ET106" s="7"/>
      <c r="EU106" s="7"/>
      <c r="EV106" s="7"/>
      <c r="EW106" s="7"/>
      <c r="EX106" s="7"/>
      <c r="EY106" s="7"/>
      <c r="EZ106" s="7"/>
      <c r="FA106" s="7"/>
      <c r="FB106" s="7"/>
      <c r="FC106" s="7"/>
      <c r="FD106" s="7"/>
      <c r="FE106" s="7"/>
      <c r="FF106" s="7"/>
      <c r="FG106" s="7"/>
      <c r="FH106" s="7"/>
      <c r="FI106" s="7"/>
      <c r="FJ106" s="7"/>
      <c r="FK106" s="7"/>
      <c r="FL106" s="7"/>
      <c r="FM106" s="7"/>
      <c r="FN106" s="7"/>
      <c r="FO106" s="7"/>
      <c r="FP106" s="7"/>
      <c r="FQ106" s="7"/>
      <c r="FR106" s="7"/>
      <c r="FS106" s="7"/>
      <c r="FT106" s="7"/>
      <c r="FU106" s="7"/>
      <c r="FV106" s="7"/>
      <c r="FW106" s="7"/>
      <c r="FX106" s="7"/>
      <c r="FY106" s="7"/>
      <c r="FZ106" s="7"/>
      <c r="GA106" s="7"/>
      <c r="GB106" s="7"/>
      <c r="GC106" s="7"/>
      <c r="GD106" s="7"/>
      <c r="GE106" s="7"/>
      <c r="GF106" s="7"/>
      <c r="GG106" s="7"/>
      <c r="GH106" s="7"/>
      <c r="GI106" s="7"/>
      <c r="GJ106" s="7"/>
      <c r="GK106" s="7"/>
      <c r="GL106" s="7"/>
      <c r="GM106" s="7"/>
      <c r="GN106" s="7"/>
      <c r="GO106" s="7"/>
      <c r="GP106" s="7"/>
      <c r="GQ106" s="7"/>
      <c r="GR106" s="7"/>
      <c r="GS106" s="7"/>
      <c r="GT106" s="7"/>
      <c r="GU106" s="7"/>
      <c r="GV106" s="7"/>
      <c r="GW106" s="7"/>
      <c r="GX106" s="7"/>
      <c r="GY106" s="7"/>
      <c r="GZ106" s="7"/>
      <c r="HA106" s="7"/>
      <c r="HB106" s="7"/>
      <c r="HC106" s="7"/>
      <c r="HD106" s="7"/>
      <c r="HE106" s="7"/>
      <c r="HF106" s="7"/>
      <c r="HG106" s="7"/>
      <c r="HH106" s="7"/>
      <c r="HI106" s="7"/>
      <c r="HJ106" s="7"/>
      <c r="HK106" s="7"/>
      <c r="HL106" s="7"/>
      <c r="HM106" s="7"/>
      <c r="HN106" s="7"/>
      <c r="HO106" s="7"/>
      <c r="HP106" s="7"/>
      <c r="HQ106" s="7"/>
      <c r="HR106" s="7"/>
      <c r="HS106" s="7"/>
      <c r="HT106" s="7"/>
      <c r="HU106" s="7"/>
      <c r="HV106" s="7"/>
      <c r="HW106" s="7"/>
      <c r="HX106" s="7"/>
      <c r="HY106" s="7"/>
      <c r="HZ106" s="7"/>
      <c r="IA106" s="7"/>
      <c r="IB106" s="7"/>
      <c r="IC106" s="7"/>
      <c r="ID106" s="7"/>
      <c r="IE106" s="7"/>
      <c r="IF106" s="7"/>
      <c r="IG106" s="7"/>
      <c r="IH106" s="7"/>
      <c r="II106" s="7"/>
      <c r="IJ106" s="7"/>
      <c r="IK106" s="7"/>
      <c r="IL106" s="7"/>
      <c r="IM106" s="7"/>
      <c r="IN106" s="7"/>
      <c r="IO106" s="7"/>
      <c r="IP106" s="7"/>
      <c r="IQ106" s="7"/>
      <c r="IR106" s="7"/>
      <c r="IS106" s="7"/>
      <c r="IT106" s="7"/>
      <c r="IU106" s="7"/>
      <c r="IV106" s="7"/>
    </row>
    <row r="107" s="6" customFormat="1" ht="27" customHeight="1" outlineLevel="2" spans="1:256">
      <c r="A107" s="179"/>
      <c r="B107" s="67"/>
      <c r="C107" s="67"/>
      <c r="D107" s="67"/>
      <c r="E107" s="67"/>
      <c r="F107" s="69"/>
      <c r="G107" s="69"/>
      <c r="H107" s="70"/>
      <c r="I107" s="131"/>
      <c r="J107" s="131"/>
      <c r="K107" s="131">
        <f>H107+I107+J107</f>
        <v>0</v>
      </c>
      <c r="L107" s="69"/>
      <c r="M107" s="69"/>
      <c r="N107" s="69"/>
      <c r="O107" s="69"/>
      <c r="P107" s="133"/>
      <c r="Q107" s="133"/>
      <c r="R107" s="157" t="e">
        <f t="shared" si="14"/>
        <v>#DIV/0!</v>
      </c>
      <c r="S107" s="10"/>
      <c r="T107" s="10"/>
      <c r="U107" s="10"/>
      <c r="V107" s="10"/>
      <c r="W107" s="10"/>
      <c r="X107" s="10"/>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c r="AZ107" s="3"/>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c r="CC107" s="3"/>
      <c r="CD107" s="3"/>
      <c r="CE107" s="3"/>
      <c r="CF107" s="3"/>
      <c r="CG107" s="3"/>
      <c r="CH107" s="3"/>
      <c r="CI107" s="3"/>
      <c r="CJ107" s="3"/>
      <c r="CK107" s="3"/>
      <c r="CL107" s="3"/>
      <c r="CM107" s="3"/>
      <c r="CN107" s="3"/>
      <c r="CO107" s="3"/>
      <c r="CP107" s="3"/>
      <c r="CQ107" s="3"/>
      <c r="CR107" s="3"/>
      <c r="CS107" s="3"/>
      <c r="CT107" s="3"/>
      <c r="CU107" s="3"/>
      <c r="CV107" s="3"/>
      <c r="CW107" s="3"/>
      <c r="CX107" s="3"/>
      <c r="CY107" s="3"/>
      <c r="CZ107" s="3"/>
      <c r="DA107" s="3"/>
      <c r="DB107" s="3"/>
      <c r="DC107" s="3"/>
      <c r="DD107" s="3"/>
      <c r="DE107" s="3"/>
      <c r="DF107" s="3"/>
      <c r="DG107" s="3"/>
      <c r="DH107" s="3"/>
      <c r="DI107" s="3"/>
      <c r="DJ107" s="3"/>
      <c r="DK107" s="3"/>
      <c r="DL107" s="3"/>
      <c r="DM107" s="3"/>
      <c r="DN107" s="3"/>
      <c r="DO107" s="3"/>
      <c r="DP107" s="3"/>
      <c r="DQ107" s="3"/>
      <c r="DR107" s="3"/>
      <c r="DS107" s="3"/>
      <c r="DT107" s="3"/>
      <c r="DU107" s="3"/>
      <c r="DV107" s="3"/>
      <c r="DW107" s="3"/>
      <c r="DX107" s="3"/>
      <c r="DY107" s="3"/>
      <c r="DZ107" s="3"/>
      <c r="EA107" s="3"/>
      <c r="EB107" s="3"/>
      <c r="EC107" s="3"/>
      <c r="ED107" s="3"/>
      <c r="EE107" s="3"/>
      <c r="EF107" s="3"/>
      <c r="EG107" s="3"/>
      <c r="EH107" s="3"/>
      <c r="EI107" s="3"/>
      <c r="EJ107" s="3"/>
      <c r="EK107" s="3"/>
      <c r="EL107" s="3"/>
      <c r="EM107" s="3"/>
      <c r="EN107" s="3"/>
      <c r="EO107" s="3"/>
      <c r="EP107" s="3"/>
      <c r="EQ107" s="3"/>
      <c r="ER107" s="3"/>
      <c r="ES107" s="3"/>
      <c r="ET107" s="3"/>
      <c r="EU107" s="3"/>
      <c r="EV107" s="3"/>
      <c r="EW107" s="3"/>
      <c r="EX107" s="3"/>
      <c r="EY107" s="3"/>
      <c r="EZ107" s="3"/>
      <c r="FA107" s="3"/>
      <c r="FB107" s="3"/>
      <c r="FC107" s="3"/>
      <c r="FD107" s="3"/>
      <c r="FE107" s="3"/>
      <c r="FF107" s="3"/>
      <c r="FG107" s="3"/>
      <c r="FH107" s="3"/>
      <c r="FI107" s="3"/>
      <c r="FJ107" s="3"/>
      <c r="FK107" s="3"/>
      <c r="FL107" s="3"/>
      <c r="FM107" s="3"/>
      <c r="FN107" s="3"/>
      <c r="FO107" s="3"/>
      <c r="FP107" s="3"/>
      <c r="FQ107" s="3"/>
      <c r="FR107" s="3"/>
      <c r="FS107" s="3"/>
      <c r="FT107" s="3"/>
      <c r="FU107" s="3"/>
      <c r="FV107" s="3"/>
      <c r="FW107" s="3"/>
      <c r="FX107" s="3"/>
      <c r="FY107" s="3"/>
      <c r="FZ107" s="3"/>
      <c r="GA107" s="3"/>
      <c r="GB107" s="3"/>
      <c r="GC107" s="3"/>
      <c r="GD107" s="3"/>
      <c r="GE107" s="3"/>
      <c r="GF107" s="3"/>
      <c r="GG107" s="3"/>
      <c r="GH107" s="3"/>
      <c r="GI107" s="3"/>
      <c r="GJ107" s="3"/>
      <c r="GK107" s="3"/>
      <c r="GL107" s="3"/>
      <c r="GM107" s="3"/>
      <c r="GN107" s="3"/>
      <c r="GO107" s="3"/>
      <c r="GP107" s="3"/>
      <c r="GQ107" s="3"/>
      <c r="GR107" s="3"/>
      <c r="GS107" s="3"/>
      <c r="GT107" s="3"/>
      <c r="GU107" s="3"/>
      <c r="GV107" s="3"/>
      <c r="GW107" s="3"/>
      <c r="GX107" s="3"/>
      <c r="GY107" s="3"/>
      <c r="GZ107" s="3"/>
      <c r="HA107" s="3"/>
      <c r="HB107" s="3"/>
      <c r="HC107" s="3"/>
      <c r="HD107" s="3"/>
      <c r="HE107" s="3"/>
      <c r="HF107" s="3"/>
      <c r="HG107" s="3"/>
      <c r="HH107" s="3"/>
      <c r="HI107" s="3"/>
      <c r="HJ107" s="3"/>
      <c r="HK107" s="3"/>
      <c r="HL107" s="3"/>
      <c r="HM107" s="3"/>
      <c r="HN107" s="3"/>
      <c r="HO107" s="3"/>
      <c r="HP107" s="3"/>
      <c r="HQ107" s="3"/>
      <c r="HR107" s="3"/>
      <c r="HS107" s="3"/>
      <c r="HT107" s="3"/>
      <c r="HU107" s="3"/>
      <c r="HV107" s="3"/>
      <c r="HW107" s="3"/>
      <c r="HX107" s="3"/>
      <c r="HY107" s="3"/>
      <c r="HZ107" s="3"/>
      <c r="IA107" s="3"/>
      <c r="IB107" s="3"/>
      <c r="IC107" s="3"/>
      <c r="ID107" s="3"/>
      <c r="IE107" s="3"/>
      <c r="IF107" s="3"/>
      <c r="IG107" s="3"/>
      <c r="IH107" s="3"/>
      <c r="II107" s="3"/>
      <c r="IJ107" s="3"/>
      <c r="IK107" s="3"/>
      <c r="IL107" s="3"/>
      <c r="IM107" s="3"/>
      <c r="IN107" s="3"/>
      <c r="IO107" s="3"/>
      <c r="IP107" s="3"/>
      <c r="IQ107" s="3"/>
      <c r="IR107" s="3"/>
      <c r="IS107" s="3"/>
      <c r="IT107" s="3"/>
      <c r="IU107" s="3"/>
      <c r="IV107" s="3"/>
    </row>
    <row r="108" s="8" customFormat="1" ht="30" customHeight="1" outlineLevel="1" spans="1:256">
      <c r="A108" s="72" t="s">
        <v>135</v>
      </c>
      <c r="B108" s="73" t="s">
        <v>136</v>
      </c>
      <c r="C108" s="73"/>
      <c r="D108" s="73"/>
      <c r="E108" s="73"/>
      <c r="F108" s="74" t="s">
        <v>114</v>
      </c>
      <c r="G108" s="75">
        <f>SUM(G109:G111)</f>
        <v>6</v>
      </c>
      <c r="H108" s="75"/>
      <c r="I108" s="75">
        <f>SUM(I109:I111)</f>
        <v>15</v>
      </c>
      <c r="J108" s="75"/>
      <c r="K108" s="75">
        <f>SUM(K109:K111)</f>
        <v>15</v>
      </c>
      <c r="L108" s="130" t="s">
        <v>74</v>
      </c>
      <c r="M108" s="130" t="s">
        <v>75</v>
      </c>
      <c r="N108" s="130"/>
      <c r="O108" s="130"/>
      <c r="P108" s="75">
        <f>SUM(P109:P111)</f>
        <v>0</v>
      </c>
      <c r="Q108" s="75">
        <f>SUM(Q109:Q111)</f>
        <v>0</v>
      </c>
      <c r="R108" s="190">
        <f>(P108/G108)*100</f>
        <v>0</v>
      </c>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c r="BO108" s="10"/>
      <c r="BP108" s="10"/>
      <c r="BQ108" s="10"/>
      <c r="BR108" s="10"/>
      <c r="BS108" s="10"/>
      <c r="BT108" s="10"/>
      <c r="BU108" s="10"/>
      <c r="BV108" s="10"/>
      <c r="BW108" s="10"/>
      <c r="BX108" s="10"/>
      <c r="BY108" s="10"/>
      <c r="BZ108" s="10"/>
      <c r="CA108" s="10"/>
      <c r="CB108" s="10"/>
      <c r="CC108" s="10"/>
      <c r="CD108" s="10"/>
      <c r="CE108" s="10"/>
      <c r="CF108" s="10"/>
      <c r="CG108" s="10"/>
      <c r="CH108" s="10"/>
      <c r="CI108" s="10"/>
      <c r="CJ108" s="10"/>
      <c r="CK108" s="10"/>
      <c r="CL108" s="10"/>
      <c r="CM108" s="10"/>
      <c r="CN108" s="10"/>
      <c r="CO108" s="10"/>
      <c r="CP108" s="10"/>
      <c r="CQ108" s="10"/>
      <c r="CR108" s="10"/>
      <c r="CS108" s="10"/>
      <c r="CT108" s="10"/>
      <c r="CU108" s="10"/>
      <c r="CV108" s="10"/>
      <c r="CW108" s="10"/>
      <c r="CX108" s="10"/>
      <c r="CY108" s="10"/>
      <c r="CZ108" s="10"/>
      <c r="DA108" s="10"/>
      <c r="DB108" s="10"/>
      <c r="DC108" s="10"/>
      <c r="DD108" s="10"/>
      <c r="DE108" s="10"/>
      <c r="DF108" s="10"/>
      <c r="DG108" s="10"/>
      <c r="DH108" s="10"/>
      <c r="DI108" s="10"/>
      <c r="DJ108" s="10"/>
      <c r="DK108" s="10"/>
      <c r="DL108" s="10"/>
      <c r="DM108" s="10"/>
      <c r="DN108" s="10"/>
      <c r="DO108" s="10"/>
      <c r="DP108" s="10"/>
      <c r="DQ108" s="10"/>
      <c r="DR108" s="10"/>
      <c r="DS108" s="10"/>
      <c r="DT108" s="10"/>
      <c r="DU108" s="10"/>
      <c r="DV108" s="10"/>
      <c r="DW108" s="10"/>
      <c r="DX108" s="10"/>
      <c r="DY108" s="10"/>
      <c r="DZ108" s="10"/>
      <c r="EA108" s="3"/>
      <c r="EB108" s="3"/>
      <c r="EC108" s="3"/>
      <c r="ED108" s="3"/>
      <c r="EE108" s="3"/>
      <c r="EF108" s="3"/>
      <c r="EG108" s="3"/>
      <c r="EH108" s="3"/>
      <c r="EI108" s="3"/>
      <c r="EJ108" s="3"/>
      <c r="EK108" s="3"/>
      <c r="EL108" s="3"/>
      <c r="EM108" s="3"/>
      <c r="EN108" s="3"/>
      <c r="EO108" s="3"/>
      <c r="EP108" s="3"/>
      <c r="EQ108" s="3"/>
      <c r="ER108" s="3"/>
      <c r="ES108" s="3"/>
      <c r="ET108" s="3"/>
      <c r="EU108" s="3"/>
      <c r="EV108" s="3"/>
      <c r="EW108" s="3"/>
      <c r="EX108" s="3"/>
      <c r="EY108" s="3"/>
      <c r="EZ108" s="3"/>
      <c r="FA108" s="3"/>
      <c r="FB108" s="3"/>
      <c r="FC108" s="3"/>
      <c r="FD108" s="3"/>
      <c r="FE108" s="3"/>
      <c r="FF108" s="3"/>
      <c r="FG108" s="3"/>
      <c r="FH108" s="3"/>
      <c r="FI108" s="3"/>
      <c r="FJ108" s="3"/>
      <c r="FK108" s="3"/>
      <c r="FL108" s="3"/>
      <c r="FM108" s="3"/>
      <c r="FN108" s="3"/>
      <c r="FO108" s="3"/>
      <c r="FP108" s="3"/>
      <c r="FQ108" s="3"/>
      <c r="FR108" s="3"/>
      <c r="FS108" s="3"/>
      <c r="FT108" s="3"/>
      <c r="FU108" s="3"/>
      <c r="FV108" s="3"/>
      <c r="FW108" s="3"/>
      <c r="FX108" s="3"/>
      <c r="FY108" s="3"/>
      <c r="FZ108" s="3"/>
      <c r="GA108" s="3"/>
      <c r="GB108" s="3"/>
      <c r="GC108" s="3"/>
      <c r="GD108" s="3"/>
      <c r="GE108" s="3"/>
      <c r="GF108" s="3"/>
      <c r="GG108" s="3"/>
      <c r="GH108" s="3"/>
      <c r="GI108" s="3"/>
      <c r="GJ108" s="3"/>
      <c r="GK108" s="3"/>
      <c r="GL108" s="3"/>
      <c r="GM108" s="3"/>
      <c r="GN108" s="3"/>
      <c r="GO108" s="3"/>
      <c r="GP108" s="3"/>
      <c r="GQ108" s="3"/>
      <c r="GR108" s="3"/>
      <c r="GS108" s="3"/>
      <c r="GT108" s="3"/>
      <c r="GU108" s="3"/>
      <c r="GV108" s="3"/>
      <c r="GW108" s="3"/>
      <c r="GX108" s="3"/>
      <c r="GY108" s="3"/>
      <c r="GZ108" s="3"/>
      <c r="HA108" s="3"/>
      <c r="HB108" s="3"/>
      <c r="HC108" s="3"/>
      <c r="HD108" s="3"/>
      <c r="HE108" s="3"/>
      <c r="HF108" s="3"/>
      <c r="HG108" s="3"/>
      <c r="HH108" s="3"/>
      <c r="HI108" s="3"/>
      <c r="HJ108" s="3"/>
      <c r="HK108" s="3"/>
      <c r="HL108" s="3"/>
      <c r="HM108" s="3"/>
      <c r="HN108" s="3"/>
      <c r="HO108" s="3"/>
      <c r="HP108" s="3"/>
      <c r="HQ108" s="3"/>
      <c r="HR108" s="3"/>
      <c r="HS108" s="3"/>
      <c r="HT108" s="3"/>
      <c r="HU108" s="3"/>
      <c r="HV108" s="3"/>
      <c r="HW108" s="3"/>
      <c r="HX108" s="3"/>
      <c r="HY108" s="3"/>
      <c r="HZ108" s="3"/>
      <c r="IA108" s="3"/>
      <c r="IB108" s="3"/>
      <c r="IC108" s="3"/>
      <c r="ID108" s="3"/>
      <c r="IE108" s="3"/>
      <c r="IF108" s="3"/>
      <c r="IG108" s="3"/>
      <c r="IH108" s="3"/>
      <c r="II108" s="3"/>
      <c r="IJ108" s="3"/>
      <c r="IK108" s="3"/>
      <c r="IL108" s="3"/>
      <c r="IM108" s="3"/>
      <c r="IN108" s="3"/>
      <c r="IO108" s="3"/>
      <c r="IP108" s="3"/>
      <c r="IQ108" s="3"/>
      <c r="IR108" s="3"/>
      <c r="IS108" s="3"/>
      <c r="IT108" s="3"/>
      <c r="IU108" s="3"/>
      <c r="IV108" s="3"/>
    </row>
    <row r="109" s="3" customFormat="1" ht="27" customHeight="1" outlineLevel="2" spans="1:130">
      <c r="A109" s="91"/>
      <c r="B109" s="68" t="s">
        <v>92</v>
      </c>
      <c r="C109" s="68"/>
      <c r="D109" s="68"/>
      <c r="E109" s="68"/>
      <c r="F109" s="69" t="s">
        <v>114</v>
      </c>
      <c r="G109" s="69">
        <v>3</v>
      </c>
      <c r="H109" s="70"/>
      <c r="I109" s="131">
        <v>9</v>
      </c>
      <c r="J109" s="131"/>
      <c r="K109" s="131">
        <f>H109+I109+J109</f>
        <v>9</v>
      </c>
      <c r="L109" s="140"/>
      <c r="M109" s="69"/>
      <c r="N109" s="69"/>
      <c r="O109" s="69"/>
      <c r="P109" s="133"/>
      <c r="Q109" s="133"/>
      <c r="R109" s="157">
        <f t="shared" ref="R109:R111" si="15">P109/G109</f>
        <v>0</v>
      </c>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c r="BO109" s="10"/>
      <c r="BP109" s="10"/>
      <c r="BQ109" s="10"/>
      <c r="BR109" s="10"/>
      <c r="BS109" s="10"/>
      <c r="BT109" s="10"/>
      <c r="BU109" s="10"/>
      <c r="BV109" s="10"/>
      <c r="BW109" s="10"/>
      <c r="BX109" s="10"/>
      <c r="BY109" s="10"/>
      <c r="BZ109" s="10"/>
      <c r="CA109" s="10"/>
      <c r="CB109" s="10"/>
      <c r="CC109" s="10"/>
      <c r="CD109" s="10"/>
      <c r="CE109" s="10"/>
      <c r="CF109" s="10"/>
      <c r="CG109" s="10"/>
      <c r="CH109" s="10"/>
      <c r="CI109" s="10"/>
      <c r="CJ109" s="10"/>
      <c r="CK109" s="10"/>
      <c r="CL109" s="10"/>
      <c r="CM109" s="10"/>
      <c r="CN109" s="10"/>
      <c r="CO109" s="10"/>
      <c r="CP109" s="10"/>
      <c r="CQ109" s="10"/>
      <c r="CR109" s="10"/>
      <c r="CS109" s="10"/>
      <c r="CT109" s="10"/>
      <c r="CU109" s="10"/>
      <c r="CV109" s="10"/>
      <c r="CW109" s="10"/>
      <c r="CX109" s="10"/>
      <c r="CY109" s="10"/>
      <c r="CZ109" s="10"/>
      <c r="DA109" s="10"/>
      <c r="DB109" s="10"/>
      <c r="DC109" s="10"/>
      <c r="DD109" s="10"/>
      <c r="DE109" s="10"/>
      <c r="DF109" s="10"/>
      <c r="DG109" s="10"/>
      <c r="DH109" s="10"/>
      <c r="DI109" s="10"/>
      <c r="DJ109" s="10"/>
      <c r="DK109" s="10"/>
      <c r="DL109" s="10"/>
      <c r="DM109" s="10"/>
      <c r="DN109" s="10"/>
      <c r="DO109" s="10"/>
      <c r="DP109" s="10"/>
      <c r="DQ109" s="10"/>
      <c r="DR109" s="10"/>
      <c r="DS109" s="10"/>
      <c r="DT109" s="10"/>
      <c r="DU109" s="10"/>
      <c r="DV109" s="10"/>
      <c r="DW109" s="10"/>
      <c r="DX109" s="10"/>
      <c r="DY109" s="10"/>
      <c r="DZ109" s="10"/>
    </row>
    <row r="110" s="3" customFormat="1" ht="27" customHeight="1" outlineLevel="2" spans="1:256">
      <c r="A110" s="91"/>
      <c r="B110" s="68" t="s">
        <v>83</v>
      </c>
      <c r="C110" s="68"/>
      <c r="D110" s="68"/>
      <c r="E110" s="68"/>
      <c r="F110" s="69" t="s">
        <v>114</v>
      </c>
      <c r="G110" s="69">
        <v>3</v>
      </c>
      <c r="H110" s="70"/>
      <c r="I110" s="131">
        <v>6</v>
      </c>
      <c r="J110" s="131"/>
      <c r="K110" s="131">
        <f>H110+I110+J110</f>
        <v>6</v>
      </c>
      <c r="L110" s="140"/>
      <c r="M110" s="69"/>
      <c r="N110" s="69"/>
      <c r="O110" s="69"/>
      <c r="P110" s="133"/>
      <c r="Q110" s="133"/>
      <c r="R110" s="157">
        <f t="shared" si="15"/>
        <v>0</v>
      </c>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c r="BO110" s="10"/>
      <c r="BP110" s="10"/>
      <c r="BQ110" s="10"/>
      <c r="BR110" s="10"/>
      <c r="BS110" s="10"/>
      <c r="BT110" s="10"/>
      <c r="BU110" s="10"/>
      <c r="BV110" s="10"/>
      <c r="BW110" s="10"/>
      <c r="BX110" s="10"/>
      <c r="BY110" s="10"/>
      <c r="BZ110" s="10"/>
      <c r="CA110" s="10"/>
      <c r="CB110" s="10"/>
      <c r="CC110" s="10"/>
      <c r="CD110" s="10"/>
      <c r="CE110" s="10"/>
      <c r="CF110" s="10"/>
      <c r="CG110" s="10"/>
      <c r="CH110" s="10"/>
      <c r="CI110" s="10"/>
      <c r="CJ110" s="10"/>
      <c r="CK110" s="10"/>
      <c r="CL110" s="10"/>
      <c r="CM110" s="10"/>
      <c r="CN110" s="10"/>
      <c r="CO110" s="10"/>
      <c r="CP110" s="10"/>
      <c r="CQ110" s="10"/>
      <c r="CR110" s="10"/>
      <c r="CS110" s="10"/>
      <c r="CT110" s="10"/>
      <c r="CU110" s="10"/>
      <c r="CV110" s="10"/>
      <c r="CW110" s="10"/>
      <c r="CX110" s="10"/>
      <c r="CY110" s="10"/>
      <c r="CZ110" s="10"/>
      <c r="DA110" s="10"/>
      <c r="DB110" s="10"/>
      <c r="DC110" s="10"/>
      <c r="DD110" s="10"/>
      <c r="DE110" s="10"/>
      <c r="DF110" s="10"/>
      <c r="DG110" s="10"/>
      <c r="DH110" s="10"/>
      <c r="DI110" s="10"/>
      <c r="DJ110" s="10"/>
      <c r="DK110" s="10"/>
      <c r="DL110" s="10"/>
      <c r="DM110" s="10"/>
      <c r="DN110" s="10"/>
      <c r="DO110" s="10"/>
      <c r="DP110" s="10"/>
      <c r="DQ110" s="10"/>
      <c r="DR110" s="10"/>
      <c r="DS110" s="10"/>
      <c r="DT110" s="10"/>
      <c r="DU110" s="10"/>
      <c r="DV110" s="10"/>
      <c r="DW110" s="10"/>
      <c r="DX110" s="10"/>
      <c r="DY110" s="10"/>
      <c r="DZ110" s="10"/>
      <c r="FG110" s="5"/>
      <c r="FH110" s="5"/>
      <c r="FI110" s="5"/>
      <c r="FJ110" s="5"/>
      <c r="FK110" s="5"/>
      <c r="FL110" s="5"/>
      <c r="FM110" s="5"/>
      <c r="FN110" s="5"/>
      <c r="FO110" s="5"/>
      <c r="FP110" s="5"/>
      <c r="FQ110" s="5"/>
      <c r="FR110" s="5"/>
      <c r="FS110" s="5"/>
      <c r="FT110" s="5"/>
      <c r="FU110" s="5"/>
      <c r="FV110" s="5"/>
      <c r="FW110" s="5"/>
      <c r="FX110" s="5"/>
      <c r="FY110" s="5"/>
      <c r="FZ110" s="5"/>
      <c r="GA110" s="5"/>
      <c r="GB110" s="5"/>
      <c r="GC110" s="5"/>
      <c r="GD110" s="5"/>
      <c r="GE110" s="5"/>
      <c r="GF110" s="5"/>
      <c r="GG110" s="5"/>
      <c r="GH110" s="5"/>
      <c r="GI110" s="5"/>
      <c r="GJ110" s="5"/>
      <c r="GK110" s="5"/>
      <c r="GL110" s="5"/>
      <c r="GM110" s="5"/>
      <c r="GN110" s="5"/>
      <c r="GO110" s="5"/>
      <c r="GP110" s="5"/>
      <c r="GQ110" s="5"/>
      <c r="GR110" s="5"/>
      <c r="GS110" s="5"/>
      <c r="GT110" s="5"/>
      <c r="GU110" s="5"/>
      <c r="GV110" s="5"/>
      <c r="GW110" s="5"/>
      <c r="GX110" s="5"/>
      <c r="GY110" s="5"/>
      <c r="GZ110" s="5"/>
      <c r="HA110" s="5"/>
      <c r="HB110" s="5"/>
      <c r="HC110" s="5"/>
      <c r="HD110" s="5"/>
      <c r="HE110" s="5"/>
      <c r="HF110" s="5"/>
      <c r="HG110" s="5"/>
      <c r="HH110" s="5"/>
      <c r="HI110" s="5"/>
      <c r="HJ110" s="5"/>
      <c r="HK110" s="5"/>
      <c r="HL110" s="5"/>
      <c r="HM110" s="5"/>
      <c r="HN110" s="5"/>
      <c r="HO110" s="5"/>
      <c r="HP110" s="5"/>
      <c r="HQ110" s="5"/>
      <c r="HR110" s="5"/>
      <c r="HS110" s="5"/>
      <c r="HT110" s="5"/>
      <c r="HU110" s="5"/>
      <c r="HV110" s="5"/>
      <c r="HW110" s="5"/>
      <c r="HX110" s="5"/>
      <c r="HY110" s="5"/>
      <c r="HZ110" s="5"/>
      <c r="IA110" s="5"/>
      <c r="IB110" s="5"/>
      <c r="IC110" s="5"/>
      <c r="ID110" s="5"/>
      <c r="IE110" s="5"/>
      <c r="IF110" s="5"/>
      <c r="IG110" s="5"/>
      <c r="IH110" s="5"/>
      <c r="II110" s="5"/>
      <c r="IJ110" s="5"/>
      <c r="IK110" s="5"/>
      <c r="IL110" s="5"/>
      <c r="IM110" s="5"/>
      <c r="IN110" s="5"/>
      <c r="IO110" s="5"/>
      <c r="IP110" s="5"/>
      <c r="IQ110" s="5"/>
      <c r="IR110" s="5"/>
      <c r="IS110" s="5"/>
      <c r="IT110" s="5"/>
      <c r="IU110" s="5"/>
      <c r="IV110" s="5"/>
    </row>
    <row r="111" s="3" customFormat="1" ht="27" customHeight="1" outlineLevel="2" spans="1:256">
      <c r="A111" s="91"/>
      <c r="B111" s="180"/>
      <c r="C111" s="180"/>
      <c r="D111" s="180"/>
      <c r="E111" s="180"/>
      <c r="F111" s="69"/>
      <c r="G111" s="69"/>
      <c r="H111" s="69"/>
      <c r="I111" s="131"/>
      <c r="J111" s="148"/>
      <c r="K111" s="131">
        <f>H111+I111+J111</f>
        <v>0</v>
      </c>
      <c r="L111" s="69"/>
      <c r="M111" s="69"/>
      <c r="N111" s="69"/>
      <c r="O111" s="69"/>
      <c r="P111" s="142"/>
      <c r="Q111" s="142"/>
      <c r="R111" s="157" t="e">
        <f t="shared" si="15"/>
        <v>#DIV/0!</v>
      </c>
      <c r="S111" s="158"/>
      <c r="T111" s="158"/>
      <c r="U111" s="158"/>
      <c r="V111" s="158"/>
      <c r="W111" s="158"/>
      <c r="X111" s="158"/>
      <c r="Y111" s="158"/>
      <c r="Z111" s="158"/>
      <c r="AA111" s="158"/>
      <c r="AB111" s="158"/>
      <c r="AC111" s="158"/>
      <c r="AD111" s="158"/>
      <c r="AE111" s="158"/>
      <c r="AF111" s="158"/>
      <c r="AG111" s="158"/>
      <c r="AH111" s="158"/>
      <c r="AI111" s="158"/>
      <c r="AJ111" s="158"/>
      <c r="AK111" s="158"/>
      <c r="AL111" s="158"/>
      <c r="AM111" s="158"/>
      <c r="AN111" s="158"/>
      <c r="AO111" s="158"/>
      <c r="AP111" s="158"/>
      <c r="AQ111" s="158"/>
      <c r="AR111" s="158"/>
      <c r="AS111" s="158"/>
      <c r="AT111" s="158"/>
      <c r="AU111" s="158"/>
      <c r="AV111" s="158"/>
      <c r="AW111" s="158"/>
      <c r="AX111" s="158"/>
      <c r="AY111" s="158"/>
      <c r="AZ111" s="158"/>
      <c r="BA111" s="158"/>
      <c r="BB111" s="158"/>
      <c r="BC111" s="158"/>
      <c r="BD111" s="158"/>
      <c r="BE111" s="158"/>
      <c r="BF111" s="158"/>
      <c r="BG111" s="158"/>
      <c r="BH111" s="158"/>
      <c r="BI111" s="158"/>
      <c r="BJ111" s="158"/>
      <c r="BK111" s="158"/>
      <c r="BL111" s="158"/>
      <c r="BM111" s="158"/>
      <c r="BN111" s="158"/>
      <c r="BO111" s="158"/>
      <c r="BP111" s="158"/>
      <c r="BQ111" s="158"/>
      <c r="BR111" s="158"/>
      <c r="BS111" s="158"/>
      <c r="BT111" s="158"/>
      <c r="BU111" s="158"/>
      <c r="BV111" s="158"/>
      <c r="BW111" s="158"/>
      <c r="BX111" s="158"/>
      <c r="BY111" s="158"/>
      <c r="BZ111" s="158"/>
      <c r="CA111" s="158"/>
      <c r="CB111" s="158"/>
      <c r="CC111" s="158"/>
      <c r="CD111" s="158"/>
      <c r="CE111" s="158"/>
      <c r="CF111" s="158"/>
      <c r="CG111" s="158"/>
      <c r="CH111" s="158"/>
      <c r="CI111" s="158"/>
      <c r="CJ111" s="158"/>
      <c r="CK111" s="158"/>
      <c r="CL111" s="158"/>
      <c r="CM111" s="158"/>
      <c r="CN111" s="158"/>
      <c r="CO111" s="158"/>
      <c r="CP111" s="158"/>
      <c r="CQ111" s="158"/>
      <c r="CR111" s="158"/>
      <c r="CS111" s="158"/>
      <c r="CT111" s="158"/>
      <c r="CU111" s="158"/>
      <c r="CV111" s="158"/>
      <c r="CW111" s="158"/>
      <c r="CX111" s="158"/>
      <c r="CY111" s="158"/>
      <c r="CZ111" s="158"/>
      <c r="DA111" s="158"/>
      <c r="DB111" s="158"/>
      <c r="DC111" s="158"/>
      <c r="DD111" s="158"/>
      <c r="DE111" s="158"/>
      <c r="DF111" s="158"/>
      <c r="DG111" s="158"/>
      <c r="DH111" s="158"/>
      <c r="DI111" s="158"/>
      <c r="DJ111" s="158"/>
      <c r="DK111" s="158"/>
      <c r="DL111" s="158"/>
      <c r="DM111" s="158"/>
      <c r="DN111" s="158"/>
      <c r="DO111" s="158"/>
      <c r="DP111" s="158"/>
      <c r="DQ111" s="158"/>
      <c r="DR111" s="158"/>
      <c r="DS111" s="158"/>
      <c r="DT111" s="158"/>
      <c r="DU111" s="158"/>
      <c r="DV111" s="158"/>
      <c r="DW111" s="158"/>
      <c r="DX111" s="158"/>
      <c r="DY111" s="158"/>
      <c r="DZ111" s="158"/>
      <c r="EA111" s="6"/>
      <c r="EB111" s="6"/>
      <c r="EC111" s="6"/>
      <c r="ED111" s="6"/>
      <c r="EE111" s="6"/>
      <c r="EF111" s="6"/>
      <c r="EG111" s="6"/>
      <c r="EH111" s="6"/>
      <c r="EI111" s="6"/>
      <c r="EJ111" s="6"/>
      <c r="EK111" s="6"/>
      <c r="EL111" s="6"/>
      <c r="EM111" s="6"/>
      <c r="EN111" s="6"/>
      <c r="EO111" s="6"/>
      <c r="EP111" s="6"/>
      <c r="EQ111" s="6"/>
      <c r="ER111" s="6"/>
      <c r="ES111" s="6"/>
      <c r="ET111" s="6"/>
      <c r="EU111" s="6"/>
      <c r="EV111" s="6"/>
      <c r="EW111" s="6"/>
      <c r="EX111" s="6"/>
      <c r="EY111" s="6"/>
      <c r="EZ111" s="6"/>
      <c r="FA111" s="6"/>
      <c r="FB111" s="6"/>
      <c r="FC111" s="6"/>
      <c r="FD111" s="6"/>
      <c r="FE111" s="6"/>
      <c r="FF111" s="6"/>
      <c r="FG111" s="6"/>
      <c r="FH111" s="6"/>
      <c r="FI111" s="6"/>
      <c r="FJ111" s="6"/>
      <c r="FK111" s="6"/>
      <c r="FL111" s="6"/>
      <c r="FM111" s="6"/>
      <c r="FN111" s="6"/>
      <c r="FO111" s="6"/>
      <c r="FP111" s="6"/>
      <c r="FQ111" s="6"/>
      <c r="FR111" s="6"/>
      <c r="FS111" s="6"/>
      <c r="FT111" s="6"/>
      <c r="FU111" s="6"/>
      <c r="FV111" s="6"/>
      <c r="FW111" s="6"/>
      <c r="FX111" s="6"/>
      <c r="FY111" s="6"/>
      <c r="FZ111" s="6"/>
      <c r="GA111" s="6"/>
      <c r="GB111" s="6"/>
      <c r="GC111" s="6"/>
      <c r="GD111" s="6"/>
      <c r="GE111" s="6"/>
      <c r="GF111" s="6"/>
      <c r="GG111" s="6"/>
      <c r="GH111" s="6"/>
      <c r="GI111" s="6"/>
      <c r="GJ111" s="6"/>
      <c r="GK111" s="6"/>
      <c r="GL111" s="6"/>
      <c r="GM111" s="6"/>
      <c r="GN111" s="6"/>
      <c r="GO111" s="6"/>
      <c r="GP111" s="6"/>
      <c r="GQ111" s="6"/>
      <c r="GR111" s="6"/>
      <c r="GS111" s="6"/>
      <c r="GT111" s="6"/>
      <c r="GU111" s="6"/>
      <c r="GV111" s="6"/>
      <c r="GW111" s="6"/>
      <c r="GX111" s="6"/>
      <c r="GY111" s="6"/>
      <c r="GZ111" s="6"/>
      <c r="HA111" s="6"/>
      <c r="HB111" s="6"/>
      <c r="HC111" s="6"/>
      <c r="HD111" s="6"/>
      <c r="HE111" s="6"/>
      <c r="HF111" s="6"/>
      <c r="HG111" s="6"/>
      <c r="HH111" s="6"/>
      <c r="HI111" s="6"/>
      <c r="HJ111" s="6"/>
      <c r="HK111" s="6"/>
      <c r="HL111" s="6"/>
      <c r="HM111" s="6"/>
      <c r="HN111" s="6"/>
      <c r="HO111" s="6"/>
      <c r="HP111" s="6"/>
      <c r="HQ111" s="6"/>
      <c r="HR111" s="6"/>
      <c r="HS111" s="6"/>
      <c r="HT111" s="6"/>
      <c r="HU111" s="6"/>
      <c r="HV111" s="6"/>
      <c r="HW111" s="6"/>
      <c r="HX111" s="6"/>
      <c r="HY111" s="6"/>
      <c r="HZ111" s="6"/>
      <c r="IA111" s="6"/>
      <c r="IB111" s="6"/>
      <c r="IC111" s="6"/>
      <c r="ID111" s="6"/>
      <c r="IE111" s="6"/>
      <c r="IF111" s="6"/>
      <c r="IG111" s="6"/>
      <c r="IH111" s="6"/>
      <c r="II111" s="6"/>
      <c r="IJ111" s="6"/>
      <c r="IK111" s="6"/>
      <c r="IL111" s="6"/>
      <c r="IM111" s="6"/>
      <c r="IN111" s="6"/>
      <c r="IO111" s="6"/>
      <c r="IP111" s="6"/>
      <c r="IQ111" s="6"/>
      <c r="IR111" s="6"/>
      <c r="IS111" s="6"/>
      <c r="IT111" s="6"/>
      <c r="IU111" s="6"/>
      <c r="IV111" s="6"/>
    </row>
    <row r="112" s="8" customFormat="1" ht="29.25" customHeight="1" outlineLevel="1" spans="1:256">
      <c r="A112" s="72" t="s">
        <v>137</v>
      </c>
      <c r="B112" s="73" t="s">
        <v>138</v>
      </c>
      <c r="C112" s="73"/>
      <c r="D112" s="73"/>
      <c r="E112" s="73"/>
      <c r="F112" s="74" t="s">
        <v>114</v>
      </c>
      <c r="G112" s="75">
        <f>SUM(G113:G115)</f>
        <v>4</v>
      </c>
      <c r="H112" s="75"/>
      <c r="I112" s="75">
        <f>SUM(I113:I115)</f>
        <v>10</v>
      </c>
      <c r="J112" s="75"/>
      <c r="K112" s="75">
        <f>SUM(K113:K115)</f>
        <v>10</v>
      </c>
      <c r="L112" s="130" t="s">
        <v>74</v>
      </c>
      <c r="M112" s="130" t="s">
        <v>75</v>
      </c>
      <c r="N112" s="130"/>
      <c r="O112" s="130"/>
      <c r="P112" s="75">
        <f>SUM(P113:P115)</f>
        <v>0</v>
      </c>
      <c r="Q112" s="75">
        <f>SUM(Q113:Q115)</f>
        <v>0</v>
      </c>
      <c r="R112" s="190">
        <f>(P112/G112)*100</f>
        <v>0</v>
      </c>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3"/>
      <c r="EB112" s="3"/>
      <c r="EC112" s="3"/>
      <c r="ED112" s="3"/>
      <c r="EE112" s="3"/>
      <c r="EF112" s="3"/>
      <c r="EG112" s="3"/>
      <c r="EH112" s="3"/>
      <c r="EI112" s="3"/>
      <c r="EJ112" s="3"/>
      <c r="EK112" s="3"/>
      <c r="EL112" s="3"/>
      <c r="EM112" s="3"/>
      <c r="EN112" s="3"/>
      <c r="EO112" s="3"/>
      <c r="EP112" s="3"/>
      <c r="EQ112" s="3"/>
      <c r="ER112" s="3"/>
      <c r="ES112" s="3"/>
      <c r="ET112" s="3"/>
      <c r="EU112" s="3"/>
      <c r="EV112" s="3"/>
      <c r="EW112" s="3"/>
      <c r="EX112" s="3"/>
      <c r="EY112" s="3"/>
      <c r="EZ112" s="3"/>
      <c r="FA112" s="3"/>
      <c r="FB112" s="3"/>
      <c r="FC112" s="3"/>
      <c r="FD112" s="3"/>
      <c r="FE112" s="3"/>
      <c r="FF112" s="3"/>
      <c r="FG112" s="3"/>
      <c r="FH112" s="3"/>
      <c r="FI112" s="3"/>
      <c r="FJ112" s="3"/>
      <c r="FK112" s="3"/>
      <c r="FL112" s="3"/>
      <c r="FM112" s="3"/>
      <c r="FN112" s="3"/>
      <c r="FO112" s="3"/>
      <c r="FP112" s="3"/>
      <c r="FQ112" s="3"/>
      <c r="FR112" s="3"/>
      <c r="FS112" s="3"/>
      <c r="FT112" s="3"/>
      <c r="FU112" s="3"/>
      <c r="FV112" s="3"/>
      <c r="FW112" s="3"/>
      <c r="FX112" s="3"/>
      <c r="FY112" s="3"/>
      <c r="FZ112" s="3"/>
      <c r="GA112" s="3"/>
      <c r="GB112" s="3"/>
      <c r="GC112" s="3"/>
      <c r="GD112" s="3"/>
      <c r="GE112" s="3"/>
      <c r="GF112" s="3"/>
      <c r="GG112" s="3"/>
      <c r="GH112" s="3"/>
      <c r="GI112" s="3"/>
      <c r="GJ112" s="3"/>
      <c r="GK112" s="3"/>
      <c r="GL112" s="3"/>
      <c r="GM112" s="3"/>
      <c r="GN112" s="3"/>
      <c r="GO112" s="3"/>
      <c r="GP112" s="3"/>
      <c r="GQ112" s="3"/>
      <c r="GR112" s="3"/>
      <c r="GS112" s="3"/>
      <c r="GT112" s="3"/>
      <c r="GU112" s="3"/>
      <c r="GV112" s="3"/>
      <c r="GW112" s="3"/>
      <c r="GX112" s="3"/>
      <c r="GY112" s="3"/>
      <c r="GZ112" s="3"/>
      <c r="HA112" s="3"/>
      <c r="HB112" s="3"/>
      <c r="HC112" s="3"/>
      <c r="HD112" s="3"/>
      <c r="HE112" s="3"/>
      <c r="HF112" s="3"/>
      <c r="HG112" s="3"/>
      <c r="HH112" s="3"/>
      <c r="HI112" s="3"/>
      <c r="HJ112" s="3"/>
      <c r="HK112" s="3"/>
      <c r="HL112" s="3"/>
      <c r="HM112" s="3"/>
      <c r="HN112" s="3"/>
      <c r="HO112" s="3"/>
      <c r="HP112" s="3"/>
      <c r="HQ112" s="3"/>
      <c r="HR112" s="3"/>
      <c r="HS112" s="3"/>
      <c r="HT112" s="3"/>
      <c r="HU112" s="3"/>
      <c r="HV112" s="3"/>
      <c r="HW112" s="3"/>
      <c r="HX112" s="3"/>
      <c r="HY112" s="3"/>
      <c r="HZ112" s="3"/>
      <c r="IA112" s="3"/>
      <c r="IB112" s="3"/>
      <c r="IC112" s="3"/>
      <c r="ID112" s="3"/>
      <c r="IE112" s="3"/>
      <c r="IF112" s="3"/>
      <c r="IG112" s="3"/>
      <c r="IH112" s="3"/>
      <c r="II112" s="3"/>
      <c r="IJ112" s="3"/>
      <c r="IK112" s="3"/>
      <c r="IL112" s="3"/>
      <c r="IM112" s="3"/>
      <c r="IN112" s="3"/>
      <c r="IO112" s="3"/>
      <c r="IP112" s="3"/>
      <c r="IQ112" s="3"/>
      <c r="IR112" s="3"/>
      <c r="IS112" s="3"/>
      <c r="IT112" s="3"/>
      <c r="IU112" s="3"/>
      <c r="IV112" s="3"/>
    </row>
    <row r="113" s="3" customFormat="1" ht="29.25" customHeight="1" outlineLevel="2" spans="1:130">
      <c r="A113" s="91"/>
      <c r="B113" s="68" t="s">
        <v>87</v>
      </c>
      <c r="C113" s="68"/>
      <c r="D113" s="68"/>
      <c r="E113" s="68"/>
      <c r="F113" s="69" t="s">
        <v>114</v>
      </c>
      <c r="G113" s="69">
        <v>2</v>
      </c>
      <c r="H113" s="70"/>
      <c r="I113" s="131">
        <v>8</v>
      </c>
      <c r="J113" s="131"/>
      <c r="K113" s="131">
        <f>H113+I113+J113</f>
        <v>8</v>
      </c>
      <c r="L113" s="140" t="s">
        <v>74</v>
      </c>
      <c r="M113" s="69" t="s">
        <v>75</v>
      </c>
      <c r="N113" s="69"/>
      <c r="O113" s="69"/>
      <c r="P113" s="133"/>
      <c r="Q113" s="133"/>
      <c r="R113" s="157">
        <f t="shared" ref="R113:R115" si="16">P113/G113</f>
        <v>0</v>
      </c>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row>
    <row r="114" s="3" customFormat="1" ht="29.25" customHeight="1" outlineLevel="2" spans="1:256">
      <c r="A114" s="91"/>
      <c r="B114" s="68" t="s">
        <v>129</v>
      </c>
      <c r="C114" s="68"/>
      <c r="D114" s="68"/>
      <c r="E114" s="68"/>
      <c r="F114" s="69" t="s">
        <v>114</v>
      </c>
      <c r="G114" s="69">
        <v>1</v>
      </c>
      <c r="H114" s="70"/>
      <c r="I114" s="131">
        <v>1</v>
      </c>
      <c r="J114" s="131"/>
      <c r="K114" s="131">
        <f>H114+I114+J114</f>
        <v>1</v>
      </c>
      <c r="L114" s="140" t="s">
        <v>74</v>
      </c>
      <c r="M114" s="69" t="s">
        <v>75</v>
      </c>
      <c r="N114" s="69"/>
      <c r="O114" s="69"/>
      <c r="P114" s="133"/>
      <c r="Q114" s="133"/>
      <c r="R114" s="157">
        <f t="shared" si="16"/>
        <v>0</v>
      </c>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FG114" s="5"/>
      <c r="FH114" s="5"/>
      <c r="FI114" s="5"/>
      <c r="FJ114" s="5"/>
      <c r="FK114" s="5"/>
      <c r="FL114" s="5"/>
      <c r="FM114" s="5"/>
      <c r="FN114" s="5"/>
      <c r="FO114" s="5"/>
      <c r="FP114" s="5"/>
      <c r="FQ114" s="5"/>
      <c r="FR114" s="5"/>
      <c r="FS114" s="5"/>
      <c r="FT114" s="5"/>
      <c r="FU114" s="5"/>
      <c r="FV114" s="5"/>
      <c r="FW114" s="5"/>
      <c r="FX114" s="5"/>
      <c r="FY114" s="5"/>
      <c r="FZ114" s="5"/>
      <c r="GA114" s="5"/>
      <c r="GB114" s="5"/>
      <c r="GC114" s="5"/>
      <c r="GD114" s="5"/>
      <c r="GE114" s="5"/>
      <c r="GF114" s="5"/>
      <c r="GG114" s="5"/>
      <c r="GH114" s="5"/>
      <c r="GI114" s="5"/>
      <c r="GJ114" s="5"/>
      <c r="GK114" s="5"/>
      <c r="GL114" s="5"/>
      <c r="GM114" s="5"/>
      <c r="GN114" s="5"/>
      <c r="GO114" s="5"/>
      <c r="GP114" s="5"/>
      <c r="GQ114" s="5"/>
      <c r="GR114" s="5"/>
      <c r="GS114" s="5"/>
      <c r="GT114" s="5"/>
      <c r="GU114" s="5"/>
      <c r="GV114" s="5"/>
      <c r="GW114" s="5"/>
      <c r="GX114" s="5"/>
      <c r="GY114" s="5"/>
      <c r="GZ114" s="5"/>
      <c r="HA114" s="5"/>
      <c r="HB114" s="5"/>
      <c r="HC114" s="5"/>
      <c r="HD114" s="5"/>
      <c r="HE114" s="5"/>
      <c r="HF114" s="5"/>
      <c r="HG114" s="5"/>
      <c r="HH114" s="5"/>
      <c r="HI114" s="5"/>
      <c r="HJ114" s="5"/>
      <c r="HK114" s="5"/>
      <c r="HL114" s="5"/>
      <c r="HM114" s="5"/>
      <c r="HN114" s="5"/>
      <c r="HO114" s="5"/>
      <c r="HP114" s="5"/>
      <c r="HQ114" s="5"/>
      <c r="HR114" s="5"/>
      <c r="HS114" s="5"/>
      <c r="HT114" s="5"/>
      <c r="HU114" s="5"/>
      <c r="HV114" s="5"/>
      <c r="HW114" s="5"/>
      <c r="HX114" s="5"/>
      <c r="HY114" s="5"/>
      <c r="HZ114" s="5"/>
      <c r="IA114" s="5"/>
      <c r="IB114" s="5"/>
      <c r="IC114" s="5"/>
      <c r="ID114" s="5"/>
      <c r="IE114" s="5"/>
      <c r="IF114" s="5"/>
      <c r="IG114" s="5"/>
      <c r="IH114" s="5"/>
      <c r="II114" s="5"/>
      <c r="IJ114" s="5"/>
      <c r="IK114" s="5"/>
      <c r="IL114" s="5"/>
      <c r="IM114" s="5"/>
      <c r="IN114" s="5"/>
      <c r="IO114" s="5"/>
      <c r="IP114" s="5"/>
      <c r="IQ114" s="5"/>
      <c r="IR114" s="5"/>
      <c r="IS114" s="5"/>
      <c r="IT114" s="5"/>
      <c r="IU114" s="5"/>
      <c r="IV114" s="5"/>
    </row>
    <row r="115" s="3" customFormat="1" ht="29.25" customHeight="1" outlineLevel="2" spans="1:24">
      <c r="A115" s="91"/>
      <c r="B115" s="68" t="s">
        <v>123</v>
      </c>
      <c r="C115" s="68"/>
      <c r="D115" s="68"/>
      <c r="E115" s="68"/>
      <c r="F115" s="69" t="s">
        <v>114</v>
      </c>
      <c r="G115" s="69">
        <v>1</v>
      </c>
      <c r="H115" s="70"/>
      <c r="I115" s="131">
        <v>1</v>
      </c>
      <c r="J115" s="131"/>
      <c r="K115" s="131">
        <f>H115+I115+J115</f>
        <v>1</v>
      </c>
      <c r="L115" s="140" t="s">
        <v>74</v>
      </c>
      <c r="M115" s="69" t="s">
        <v>75</v>
      </c>
      <c r="N115" s="69"/>
      <c r="O115" s="69"/>
      <c r="P115" s="133"/>
      <c r="Q115" s="133"/>
      <c r="R115" s="157">
        <f t="shared" si="16"/>
        <v>0</v>
      </c>
      <c r="S115" s="10"/>
      <c r="T115" s="10"/>
      <c r="U115" s="10"/>
      <c r="V115" s="10"/>
      <c r="W115" s="10"/>
      <c r="X115" s="10"/>
    </row>
    <row r="116" s="8" customFormat="1" ht="29.25" customHeight="1" outlineLevel="1" spans="1:256">
      <c r="A116" s="72" t="s">
        <v>139</v>
      </c>
      <c r="B116" s="73" t="s">
        <v>140</v>
      </c>
      <c r="C116" s="73"/>
      <c r="D116" s="73"/>
      <c r="E116" s="73"/>
      <c r="F116" s="74" t="s">
        <v>78</v>
      </c>
      <c r="G116" s="75">
        <f>G117</f>
        <v>4.5</v>
      </c>
      <c r="H116" s="75"/>
      <c r="I116" s="75">
        <f>I117</f>
        <v>11</v>
      </c>
      <c r="J116" s="75"/>
      <c r="K116" s="75">
        <f>K117</f>
        <v>11</v>
      </c>
      <c r="L116" s="130"/>
      <c r="M116" s="183"/>
      <c r="N116" s="183"/>
      <c r="O116" s="183"/>
      <c r="P116" s="75">
        <f>P117</f>
        <v>0</v>
      </c>
      <c r="Q116" s="75">
        <f>Q117</f>
        <v>0</v>
      </c>
      <c r="R116" s="190">
        <f>(P116/G116)*100</f>
        <v>0</v>
      </c>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3"/>
      <c r="EB116" s="3"/>
      <c r="EC116" s="3"/>
      <c r="ED116" s="3"/>
      <c r="EE116" s="3"/>
      <c r="EF116" s="3"/>
      <c r="EG116" s="3"/>
      <c r="EH116" s="3"/>
      <c r="EI116" s="3"/>
      <c r="EJ116" s="3"/>
      <c r="EK116" s="3"/>
      <c r="EL116" s="3"/>
      <c r="EM116" s="3"/>
      <c r="EN116" s="3"/>
      <c r="EO116" s="3"/>
      <c r="EP116" s="3"/>
      <c r="EQ116" s="3"/>
      <c r="ER116" s="3"/>
      <c r="ES116" s="3"/>
      <c r="ET116" s="3"/>
      <c r="EU116" s="3"/>
      <c r="EV116" s="3"/>
      <c r="EW116" s="3"/>
      <c r="EX116" s="3"/>
      <c r="EY116" s="3"/>
      <c r="EZ116" s="3"/>
      <c r="FA116" s="3"/>
      <c r="FB116" s="3"/>
      <c r="FC116" s="3"/>
      <c r="FD116" s="3"/>
      <c r="FE116" s="3"/>
      <c r="FF116" s="3"/>
      <c r="FG116" s="3"/>
      <c r="FH116" s="3"/>
      <c r="FI116" s="3"/>
      <c r="FJ116" s="3"/>
      <c r="FK116" s="3"/>
      <c r="FL116" s="3"/>
      <c r="FM116" s="3"/>
      <c r="FN116" s="3"/>
      <c r="FO116" s="3"/>
      <c r="FP116" s="3"/>
      <c r="FQ116" s="3"/>
      <c r="FR116" s="3"/>
      <c r="FS116" s="3"/>
      <c r="FT116" s="3"/>
      <c r="FU116" s="3"/>
      <c r="FV116" s="3"/>
      <c r="FW116" s="3"/>
      <c r="FX116" s="3"/>
      <c r="FY116" s="3"/>
      <c r="FZ116" s="3"/>
      <c r="GA116" s="3"/>
      <c r="GB116" s="3"/>
      <c r="GC116" s="3"/>
      <c r="GD116" s="3"/>
      <c r="GE116" s="3"/>
      <c r="GF116" s="3"/>
      <c r="GG116" s="3"/>
      <c r="GH116" s="3"/>
      <c r="GI116" s="3"/>
      <c r="GJ116" s="3"/>
      <c r="GK116" s="3"/>
      <c r="GL116" s="3"/>
      <c r="GM116" s="3"/>
      <c r="GN116" s="3"/>
      <c r="GO116" s="3"/>
      <c r="GP116" s="3"/>
      <c r="GQ116" s="3"/>
      <c r="GR116" s="3"/>
      <c r="GS116" s="3"/>
      <c r="GT116" s="3"/>
      <c r="GU116" s="3"/>
      <c r="GV116" s="3"/>
      <c r="GW116" s="3"/>
      <c r="GX116" s="3"/>
      <c r="GY116" s="3"/>
      <c r="GZ116" s="3"/>
      <c r="HA116" s="3"/>
      <c r="HB116" s="3"/>
      <c r="HC116" s="3"/>
      <c r="HD116" s="3"/>
      <c r="HE116" s="3"/>
      <c r="HF116" s="3"/>
      <c r="HG116" s="3"/>
      <c r="HH116" s="3"/>
      <c r="HI116" s="3"/>
      <c r="HJ116" s="3"/>
      <c r="HK116" s="3"/>
      <c r="HL116" s="3"/>
      <c r="HM116" s="3"/>
      <c r="HN116" s="3"/>
      <c r="HO116" s="3"/>
      <c r="HP116" s="3"/>
      <c r="HQ116" s="3"/>
      <c r="HR116" s="3"/>
      <c r="HS116" s="3"/>
      <c r="HT116" s="3"/>
      <c r="HU116" s="3"/>
      <c r="HV116" s="3"/>
      <c r="HW116" s="3"/>
      <c r="HX116" s="3"/>
      <c r="HY116" s="3"/>
      <c r="HZ116" s="3"/>
      <c r="IA116" s="3"/>
      <c r="IB116" s="3"/>
      <c r="IC116" s="3"/>
      <c r="ID116" s="3"/>
      <c r="IE116" s="3"/>
      <c r="IF116" s="3"/>
      <c r="IG116" s="3"/>
      <c r="IH116" s="3"/>
      <c r="II116" s="3"/>
      <c r="IJ116" s="3"/>
      <c r="IK116" s="3"/>
      <c r="IL116" s="3"/>
      <c r="IM116" s="3"/>
      <c r="IN116" s="3"/>
      <c r="IO116" s="3"/>
      <c r="IP116" s="3"/>
      <c r="IQ116" s="3"/>
      <c r="IR116" s="3"/>
      <c r="IS116" s="3"/>
      <c r="IT116" s="3"/>
      <c r="IU116" s="3"/>
      <c r="IV116" s="3"/>
    </row>
    <row r="117" s="8" customFormat="1" ht="30" customHeight="1" outlineLevel="1" spans="1:256">
      <c r="A117" s="72" t="s">
        <v>141</v>
      </c>
      <c r="B117" s="73" t="s">
        <v>142</v>
      </c>
      <c r="C117" s="73"/>
      <c r="D117" s="73"/>
      <c r="E117" s="73"/>
      <c r="F117" s="74" t="s">
        <v>78</v>
      </c>
      <c r="G117" s="75">
        <f>SUM(G118:G120)</f>
        <v>4.5</v>
      </c>
      <c r="H117" s="75"/>
      <c r="I117" s="75">
        <f>SUM(I118:I120)</f>
        <v>11</v>
      </c>
      <c r="J117" s="75"/>
      <c r="K117" s="75">
        <f>SUM(K118:K120)</f>
        <v>11</v>
      </c>
      <c r="L117" s="130" t="s">
        <v>74</v>
      </c>
      <c r="M117" s="130" t="s">
        <v>75</v>
      </c>
      <c r="N117" s="130"/>
      <c r="O117" s="130"/>
      <c r="P117" s="75">
        <f>SUM(P118:P120)</f>
        <v>0</v>
      </c>
      <c r="Q117" s="75">
        <f>SUM(Q118:Q120)</f>
        <v>0</v>
      </c>
      <c r="R117" s="190">
        <f>(P117/G117)*100</f>
        <v>0</v>
      </c>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3"/>
      <c r="EB117" s="3"/>
      <c r="EC117" s="3"/>
      <c r="ED117" s="3"/>
      <c r="EE117" s="3"/>
      <c r="EF117" s="3"/>
      <c r="EG117" s="3"/>
      <c r="EH117" s="3"/>
      <c r="EI117" s="3"/>
      <c r="EJ117" s="3"/>
      <c r="EK117" s="3"/>
      <c r="EL117" s="3"/>
      <c r="EM117" s="3"/>
      <c r="EN117" s="3"/>
      <c r="EO117" s="3"/>
      <c r="EP117" s="3"/>
      <c r="EQ117" s="3"/>
      <c r="ER117" s="3"/>
      <c r="ES117" s="3"/>
      <c r="ET117" s="3"/>
      <c r="EU117" s="3"/>
      <c r="EV117" s="3"/>
      <c r="EW117" s="3"/>
      <c r="EX117" s="3"/>
      <c r="EY117" s="3"/>
      <c r="EZ117" s="3"/>
      <c r="FA117" s="3"/>
      <c r="FB117" s="3"/>
      <c r="FC117" s="3"/>
      <c r="FD117" s="3"/>
      <c r="FE117" s="3"/>
      <c r="FF117" s="3"/>
      <c r="FG117" s="3"/>
      <c r="FH117" s="3"/>
      <c r="FI117" s="3"/>
      <c r="FJ117" s="3"/>
      <c r="FK117" s="3"/>
      <c r="FL117" s="3"/>
      <c r="FM117" s="3"/>
      <c r="FN117" s="3"/>
      <c r="FO117" s="3"/>
      <c r="FP117" s="3"/>
      <c r="FQ117" s="3"/>
      <c r="FR117" s="3"/>
      <c r="FS117" s="3"/>
      <c r="FT117" s="3"/>
      <c r="FU117" s="3"/>
      <c r="FV117" s="3"/>
      <c r="FW117" s="3"/>
      <c r="FX117" s="3"/>
      <c r="FY117" s="3"/>
      <c r="FZ117" s="3"/>
      <c r="GA117" s="3"/>
      <c r="GB117" s="3"/>
      <c r="GC117" s="3"/>
      <c r="GD117" s="3"/>
      <c r="GE117" s="3"/>
      <c r="GF117" s="3"/>
      <c r="GG117" s="3"/>
      <c r="GH117" s="3"/>
      <c r="GI117" s="3"/>
      <c r="GJ117" s="3"/>
      <c r="GK117" s="3"/>
      <c r="GL117" s="3"/>
      <c r="GM117" s="3"/>
      <c r="GN117" s="3"/>
      <c r="GO117" s="3"/>
      <c r="GP117" s="3"/>
      <c r="GQ117" s="3"/>
      <c r="GR117" s="3"/>
      <c r="GS117" s="3"/>
      <c r="GT117" s="3"/>
      <c r="GU117" s="3"/>
      <c r="GV117" s="3"/>
      <c r="GW117" s="3"/>
      <c r="GX117" s="3"/>
      <c r="GY117" s="3"/>
      <c r="GZ117" s="3"/>
      <c r="HA117" s="3"/>
      <c r="HB117" s="3"/>
      <c r="HC117" s="3"/>
      <c r="HD117" s="3"/>
      <c r="HE117" s="3"/>
      <c r="HF117" s="3"/>
      <c r="HG117" s="3"/>
      <c r="HH117" s="3"/>
      <c r="HI117" s="3"/>
      <c r="HJ117" s="3"/>
      <c r="HK117" s="3"/>
      <c r="HL117" s="3"/>
      <c r="HM117" s="3"/>
      <c r="HN117" s="3"/>
      <c r="HO117" s="3"/>
      <c r="HP117" s="3"/>
      <c r="HQ117" s="3"/>
      <c r="HR117" s="3"/>
      <c r="HS117" s="3"/>
      <c r="HT117" s="3"/>
      <c r="HU117" s="3"/>
      <c r="HV117" s="3"/>
      <c r="HW117" s="3"/>
      <c r="HX117" s="3"/>
      <c r="HY117" s="3"/>
      <c r="HZ117" s="3"/>
      <c r="IA117" s="3"/>
      <c r="IB117" s="3"/>
      <c r="IC117" s="3"/>
      <c r="ID117" s="3"/>
      <c r="IE117" s="3"/>
      <c r="IF117" s="3"/>
      <c r="IG117" s="3"/>
      <c r="IH117" s="3"/>
      <c r="II117" s="3"/>
      <c r="IJ117" s="3"/>
      <c r="IK117" s="3"/>
      <c r="IL117" s="3"/>
      <c r="IM117" s="3"/>
      <c r="IN117" s="3"/>
      <c r="IO117" s="3"/>
      <c r="IP117" s="3"/>
      <c r="IQ117" s="3"/>
      <c r="IR117" s="3"/>
      <c r="IS117" s="3"/>
      <c r="IT117" s="3"/>
      <c r="IU117" s="3"/>
      <c r="IV117" s="3"/>
    </row>
    <row r="118" s="3" customFormat="1" ht="27" customHeight="1" outlineLevel="2" spans="1:130">
      <c r="A118" s="168"/>
      <c r="B118" s="67" t="s">
        <v>89</v>
      </c>
      <c r="C118" s="67"/>
      <c r="D118" s="67"/>
      <c r="E118" s="67"/>
      <c r="F118" s="69" t="s">
        <v>78</v>
      </c>
      <c r="G118" s="69">
        <v>4.5</v>
      </c>
      <c r="H118" s="70"/>
      <c r="I118" s="131">
        <v>11</v>
      </c>
      <c r="J118" s="131"/>
      <c r="K118" s="131">
        <f>I118</f>
        <v>11</v>
      </c>
      <c r="L118" s="140" t="s">
        <v>74</v>
      </c>
      <c r="M118" s="69" t="s">
        <v>75</v>
      </c>
      <c r="N118" s="69"/>
      <c r="O118" s="69"/>
      <c r="P118" s="133"/>
      <c r="Q118" s="133"/>
      <c r="R118" s="157">
        <f t="shared" ref="R118:R120" si="17">P118/G118</f>
        <v>0</v>
      </c>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row>
    <row r="119" s="3" customFormat="1" ht="27" customHeight="1" outlineLevel="2" spans="1:130">
      <c r="A119" s="168"/>
      <c r="B119" s="181"/>
      <c r="C119" s="181"/>
      <c r="D119" s="181"/>
      <c r="E119" s="181"/>
      <c r="F119" s="69"/>
      <c r="G119" s="69"/>
      <c r="H119" s="70"/>
      <c r="I119" s="131"/>
      <c r="J119" s="131"/>
      <c r="K119" s="131"/>
      <c r="L119" s="69"/>
      <c r="M119" s="69"/>
      <c r="N119" s="69"/>
      <c r="O119" s="69"/>
      <c r="P119" s="133"/>
      <c r="Q119" s="133"/>
      <c r="R119" s="157" t="e">
        <f t="shared" si="17"/>
        <v>#DIV/0!</v>
      </c>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row>
    <row r="120" s="3" customFormat="1" ht="27" customHeight="1" outlineLevel="2" spans="1:256">
      <c r="A120" s="84"/>
      <c r="B120" s="85"/>
      <c r="C120" s="86"/>
      <c r="D120" s="86"/>
      <c r="E120" s="86"/>
      <c r="F120" s="87"/>
      <c r="G120" s="88"/>
      <c r="H120" s="87"/>
      <c r="I120" s="145"/>
      <c r="J120" s="87"/>
      <c r="K120" s="145"/>
      <c r="L120" s="87"/>
      <c r="M120" s="87"/>
      <c r="N120" s="87"/>
      <c r="O120" s="87"/>
      <c r="P120" s="188"/>
      <c r="Q120" s="188"/>
      <c r="R120" s="157" t="e">
        <f t="shared" si="17"/>
        <v>#DIV/0!</v>
      </c>
      <c r="S120" s="158"/>
      <c r="T120" s="158"/>
      <c r="U120" s="158"/>
      <c r="V120" s="158"/>
      <c r="W120" s="158"/>
      <c r="X120" s="158"/>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c r="AY120" s="7"/>
      <c r="AZ120" s="7"/>
      <c r="BA120" s="7"/>
      <c r="BB120" s="7"/>
      <c r="BC120" s="7"/>
      <c r="BD120" s="7"/>
      <c r="BE120" s="7"/>
      <c r="BF120" s="7"/>
      <c r="BG120" s="7"/>
      <c r="BH120" s="7"/>
      <c r="BI120" s="7"/>
      <c r="BJ120" s="7"/>
      <c r="BK120" s="7"/>
      <c r="BL120" s="7"/>
      <c r="BM120" s="7"/>
      <c r="BN120" s="7"/>
      <c r="BO120" s="7"/>
      <c r="BP120" s="7"/>
      <c r="BQ120" s="7"/>
      <c r="BR120" s="7"/>
      <c r="BS120" s="7"/>
      <c r="BT120" s="7"/>
      <c r="BU120" s="7"/>
      <c r="BV120" s="7"/>
      <c r="BW120" s="7"/>
      <c r="BX120" s="7"/>
      <c r="BY120" s="7"/>
      <c r="BZ120" s="7"/>
      <c r="CA120" s="7"/>
      <c r="CB120" s="7"/>
      <c r="CC120" s="7"/>
      <c r="CD120" s="7"/>
      <c r="CE120" s="7"/>
      <c r="CF120" s="7"/>
      <c r="CG120" s="7"/>
      <c r="CH120" s="7"/>
      <c r="CI120" s="7"/>
      <c r="CJ120" s="7"/>
      <c r="CK120" s="7"/>
      <c r="CL120" s="7"/>
      <c r="CM120" s="7"/>
      <c r="CN120" s="7"/>
      <c r="CO120" s="7"/>
      <c r="CP120" s="7"/>
      <c r="CQ120" s="7"/>
      <c r="CR120" s="7"/>
      <c r="CS120" s="7"/>
      <c r="CT120" s="7"/>
      <c r="CU120" s="7"/>
      <c r="CV120" s="7"/>
      <c r="CW120" s="7"/>
      <c r="CX120" s="7"/>
      <c r="CY120" s="7"/>
      <c r="CZ120" s="7"/>
      <c r="DA120" s="7"/>
      <c r="DB120" s="7"/>
      <c r="DC120" s="7"/>
      <c r="DD120" s="7"/>
      <c r="DE120" s="7"/>
      <c r="DF120" s="7"/>
      <c r="DG120" s="7"/>
      <c r="DH120" s="7"/>
      <c r="DI120" s="7"/>
      <c r="DJ120" s="7"/>
      <c r="DK120" s="7"/>
      <c r="DL120" s="7"/>
      <c r="DM120" s="7"/>
      <c r="DN120" s="7"/>
      <c r="DO120" s="7"/>
      <c r="DP120" s="7"/>
      <c r="DQ120" s="7"/>
      <c r="DR120" s="7"/>
      <c r="DS120" s="7"/>
      <c r="DT120" s="7"/>
      <c r="DU120" s="7"/>
      <c r="DV120" s="7"/>
      <c r="DW120" s="7"/>
      <c r="DX120" s="7"/>
      <c r="DY120" s="7"/>
      <c r="DZ120" s="7"/>
      <c r="EA120" s="7"/>
      <c r="EB120" s="7"/>
      <c r="EC120" s="7"/>
      <c r="ED120" s="7"/>
      <c r="EE120" s="7"/>
      <c r="EF120" s="7"/>
      <c r="EG120" s="7"/>
      <c r="EH120" s="7"/>
      <c r="EI120" s="7"/>
      <c r="EJ120" s="7"/>
      <c r="EK120" s="7"/>
      <c r="EL120" s="7"/>
      <c r="EM120" s="7"/>
      <c r="EN120" s="7"/>
      <c r="EO120" s="7"/>
      <c r="EP120" s="7"/>
      <c r="EQ120" s="7"/>
      <c r="ER120" s="7"/>
      <c r="ES120" s="7"/>
      <c r="ET120" s="7"/>
      <c r="EU120" s="7"/>
      <c r="EV120" s="7"/>
      <c r="EW120" s="7"/>
      <c r="EX120" s="7"/>
      <c r="EY120" s="7"/>
      <c r="EZ120" s="7"/>
      <c r="FA120" s="7"/>
      <c r="FB120" s="7"/>
      <c r="FC120" s="7"/>
      <c r="FD120" s="7"/>
      <c r="FE120" s="7"/>
      <c r="FF120" s="7"/>
      <c r="FG120" s="7"/>
      <c r="FH120" s="7"/>
      <c r="FI120" s="7"/>
      <c r="FJ120" s="7"/>
      <c r="FK120" s="7"/>
      <c r="FL120" s="7"/>
      <c r="FM120" s="7"/>
      <c r="FN120" s="7"/>
      <c r="FO120" s="7"/>
      <c r="FP120" s="7"/>
      <c r="FQ120" s="7"/>
      <c r="FR120" s="7"/>
      <c r="FS120" s="7"/>
      <c r="FT120" s="7"/>
      <c r="FU120" s="7"/>
      <c r="FV120" s="7"/>
      <c r="FW120" s="7"/>
      <c r="FX120" s="7"/>
      <c r="FY120" s="7"/>
      <c r="FZ120" s="7"/>
      <c r="GA120" s="7"/>
      <c r="GB120" s="7"/>
      <c r="GC120" s="7"/>
      <c r="GD120" s="7"/>
      <c r="GE120" s="7"/>
      <c r="GF120" s="7"/>
      <c r="GG120" s="7"/>
      <c r="GH120" s="7"/>
      <c r="GI120" s="7"/>
      <c r="GJ120" s="7"/>
      <c r="GK120" s="7"/>
      <c r="GL120" s="7"/>
      <c r="GM120" s="7"/>
      <c r="GN120" s="7"/>
      <c r="GO120" s="7"/>
      <c r="GP120" s="7"/>
      <c r="GQ120" s="7"/>
      <c r="GR120" s="7"/>
      <c r="GS120" s="7"/>
      <c r="GT120" s="7"/>
      <c r="GU120" s="7"/>
      <c r="GV120" s="7"/>
      <c r="GW120" s="7"/>
      <c r="GX120" s="7"/>
      <c r="GY120" s="7"/>
      <c r="GZ120" s="7"/>
      <c r="HA120" s="7"/>
      <c r="HB120" s="7"/>
      <c r="HC120" s="7"/>
      <c r="HD120" s="7"/>
      <c r="HE120" s="7"/>
      <c r="HF120" s="7"/>
      <c r="HG120" s="7"/>
      <c r="HH120" s="7"/>
      <c r="HI120" s="7"/>
      <c r="HJ120" s="7"/>
      <c r="HK120" s="7"/>
      <c r="HL120" s="7"/>
      <c r="HM120" s="7"/>
      <c r="HN120" s="7"/>
      <c r="HO120" s="7"/>
      <c r="HP120" s="7"/>
      <c r="HQ120" s="7"/>
      <c r="HR120" s="7"/>
      <c r="HS120" s="7"/>
      <c r="HT120" s="7"/>
      <c r="HU120" s="7"/>
      <c r="HV120" s="7"/>
      <c r="HW120" s="7"/>
      <c r="HX120" s="7"/>
      <c r="HY120" s="7"/>
      <c r="HZ120" s="7"/>
      <c r="IA120" s="7"/>
      <c r="IB120" s="7"/>
      <c r="IC120" s="7"/>
      <c r="ID120" s="7"/>
      <c r="IE120" s="7"/>
      <c r="IF120" s="7"/>
      <c r="IG120" s="7"/>
      <c r="IH120" s="7"/>
      <c r="II120" s="7"/>
      <c r="IJ120" s="7"/>
      <c r="IK120" s="7"/>
      <c r="IL120" s="7"/>
      <c r="IM120" s="7"/>
      <c r="IN120" s="7"/>
      <c r="IO120" s="7"/>
      <c r="IP120" s="7"/>
      <c r="IQ120" s="7"/>
      <c r="IR120" s="7"/>
      <c r="IS120" s="7"/>
      <c r="IT120" s="7"/>
      <c r="IU120" s="7"/>
      <c r="IV120" s="7"/>
    </row>
    <row r="121" s="9" customFormat="1" ht="27" customHeight="1" spans="1:256">
      <c r="A121" s="59" t="s">
        <v>143</v>
      </c>
      <c r="B121" s="60"/>
      <c r="C121" s="60"/>
      <c r="D121" s="60"/>
      <c r="E121" s="60"/>
      <c r="F121" s="60"/>
      <c r="G121" s="61"/>
      <c r="H121" s="61"/>
      <c r="I121" s="124"/>
      <c r="J121" s="61"/>
      <c r="K121" s="124">
        <f>K122+K126+K130+K134+K135</f>
        <v>36</v>
      </c>
      <c r="L121" s="187"/>
      <c r="M121" s="125"/>
      <c r="N121" s="126"/>
      <c r="O121" s="127"/>
      <c r="P121" s="124"/>
      <c r="Q121" s="124">
        <f>Q122+Q135+Q130+Q126</f>
        <v>0</v>
      </c>
      <c r="R121" s="155">
        <f>(Q121/K121)*100</f>
        <v>0</v>
      </c>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3"/>
      <c r="FH121" s="3"/>
      <c r="FI121" s="3"/>
      <c r="FJ121" s="3"/>
      <c r="FK121" s="3"/>
      <c r="FL121" s="3"/>
      <c r="FM121" s="3"/>
      <c r="FN121" s="3"/>
      <c r="FO121" s="3"/>
      <c r="FP121" s="3"/>
      <c r="FQ121" s="3"/>
      <c r="FR121" s="3"/>
      <c r="FS121" s="3"/>
      <c r="FT121" s="3"/>
      <c r="FU121" s="3"/>
      <c r="FV121" s="3"/>
      <c r="FW121" s="3"/>
      <c r="FX121" s="3"/>
      <c r="FY121" s="3"/>
      <c r="FZ121" s="3"/>
      <c r="GA121" s="3"/>
      <c r="GB121" s="3"/>
      <c r="GC121" s="3"/>
      <c r="GD121" s="3"/>
      <c r="GE121" s="3"/>
      <c r="GF121" s="3"/>
      <c r="GG121" s="3"/>
      <c r="GH121" s="3"/>
      <c r="GI121" s="3"/>
      <c r="GJ121" s="3"/>
      <c r="GK121" s="3"/>
      <c r="GL121" s="3"/>
      <c r="GM121" s="3"/>
      <c r="GN121" s="3"/>
      <c r="GO121" s="3"/>
      <c r="GP121" s="3"/>
      <c r="GQ121" s="3"/>
      <c r="GR121" s="3"/>
      <c r="GS121" s="3"/>
      <c r="GT121" s="3"/>
      <c r="GU121" s="3"/>
      <c r="GV121" s="3"/>
      <c r="GW121" s="3"/>
      <c r="GX121" s="3"/>
      <c r="GY121" s="3"/>
      <c r="GZ121" s="3"/>
      <c r="HA121" s="3"/>
      <c r="HB121" s="3"/>
      <c r="HC121" s="3"/>
      <c r="HD121" s="3"/>
      <c r="HE121" s="3"/>
      <c r="HF121" s="3"/>
      <c r="HG121" s="3"/>
      <c r="HH121" s="3"/>
      <c r="HI121" s="3"/>
      <c r="HJ121" s="3"/>
      <c r="HK121" s="3"/>
      <c r="HL121" s="3"/>
      <c r="HM121" s="3"/>
      <c r="HN121" s="3"/>
      <c r="HO121" s="3"/>
      <c r="HP121" s="3"/>
      <c r="HQ121" s="3"/>
      <c r="HR121" s="3"/>
      <c r="HS121" s="3"/>
      <c r="HT121" s="3"/>
      <c r="HU121" s="3"/>
      <c r="HV121" s="3"/>
      <c r="HW121" s="3"/>
      <c r="HX121" s="3"/>
      <c r="HY121" s="3"/>
      <c r="HZ121" s="3"/>
      <c r="IA121" s="3"/>
      <c r="IB121" s="3"/>
      <c r="IC121" s="3"/>
      <c r="ID121" s="3"/>
      <c r="IE121" s="3"/>
      <c r="IF121" s="3"/>
      <c r="IG121" s="3"/>
      <c r="IH121" s="3"/>
      <c r="II121" s="3"/>
      <c r="IJ121" s="3"/>
      <c r="IK121" s="3"/>
      <c r="IL121" s="3"/>
      <c r="IM121" s="3"/>
      <c r="IN121" s="3"/>
      <c r="IO121" s="3"/>
      <c r="IP121" s="3"/>
      <c r="IQ121" s="3"/>
      <c r="IR121" s="3"/>
      <c r="IS121" s="3"/>
      <c r="IT121" s="3"/>
      <c r="IU121" s="3"/>
      <c r="IV121" s="3"/>
    </row>
    <row r="122" s="8" customFormat="1" ht="25.5" customHeight="1" outlineLevel="1" collapsed="1" spans="1:256">
      <c r="A122" s="62" t="s">
        <v>144</v>
      </c>
      <c r="B122" s="89" t="s">
        <v>145</v>
      </c>
      <c r="C122" s="89"/>
      <c r="D122" s="89"/>
      <c r="E122" s="89"/>
      <c r="F122" s="64" t="s">
        <v>111</v>
      </c>
      <c r="G122" s="65">
        <f>SUM(G123:G125)</f>
        <v>0</v>
      </c>
      <c r="H122" s="65"/>
      <c r="I122" s="65">
        <f>SUM(I123:I125)</f>
        <v>0</v>
      </c>
      <c r="J122" s="65"/>
      <c r="K122" s="65">
        <f>SUM(K123:K125)</f>
        <v>0</v>
      </c>
      <c r="L122" s="130"/>
      <c r="M122" s="130"/>
      <c r="N122" s="130"/>
      <c r="O122" s="130"/>
      <c r="P122" s="65">
        <f>SUM(P123:P125)</f>
        <v>0</v>
      </c>
      <c r="Q122" s="65">
        <f>SUM(Q123:Q125)</f>
        <v>0</v>
      </c>
      <c r="R122" s="191" t="e">
        <f>(P122/G122)*100</f>
        <v>#DIV/0!</v>
      </c>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3"/>
      <c r="EB122" s="3"/>
      <c r="EC122" s="3"/>
      <c r="ED122" s="3"/>
      <c r="EE122" s="3"/>
      <c r="EF122" s="3"/>
      <c r="EG122" s="3"/>
      <c r="EH122" s="3"/>
      <c r="EI122" s="3"/>
      <c r="EJ122" s="3"/>
      <c r="EK122" s="3"/>
      <c r="EL122" s="3"/>
      <c r="EM122" s="3"/>
      <c r="EN122" s="3"/>
      <c r="EO122" s="3"/>
      <c r="EP122" s="3"/>
      <c r="EQ122" s="3"/>
      <c r="ER122" s="3"/>
      <c r="ES122" s="3"/>
      <c r="ET122" s="3"/>
      <c r="EU122" s="3"/>
      <c r="EV122" s="3"/>
      <c r="EW122" s="3"/>
      <c r="EX122" s="3"/>
      <c r="EY122" s="3"/>
      <c r="EZ122" s="3"/>
      <c r="FA122" s="3"/>
      <c r="FB122" s="3"/>
      <c r="FC122" s="3"/>
      <c r="FD122" s="3"/>
      <c r="FE122" s="3"/>
      <c r="FF122" s="3"/>
      <c r="FG122" s="3"/>
      <c r="FH122" s="3"/>
      <c r="FI122" s="3"/>
      <c r="FJ122" s="3"/>
      <c r="FK122" s="3"/>
      <c r="FL122" s="3"/>
      <c r="FM122" s="3"/>
      <c r="FN122" s="3"/>
      <c r="FO122" s="3"/>
      <c r="FP122" s="3"/>
      <c r="FQ122" s="3"/>
      <c r="FR122" s="3"/>
      <c r="FS122" s="3"/>
      <c r="FT122" s="3"/>
      <c r="FU122" s="3"/>
      <c r="FV122" s="3"/>
      <c r="FW122" s="3"/>
      <c r="FX122" s="3"/>
      <c r="FY122" s="3"/>
      <c r="FZ122" s="3"/>
      <c r="GA122" s="3"/>
      <c r="GB122" s="3"/>
      <c r="GC122" s="3"/>
      <c r="GD122" s="3"/>
      <c r="GE122" s="3"/>
      <c r="GF122" s="3"/>
      <c r="GG122" s="3"/>
      <c r="GH122" s="3"/>
      <c r="GI122" s="3"/>
      <c r="GJ122" s="3"/>
      <c r="GK122" s="3"/>
      <c r="GL122" s="3"/>
      <c r="GM122" s="3"/>
      <c r="GN122" s="3"/>
      <c r="GO122" s="3"/>
      <c r="GP122" s="3"/>
      <c r="GQ122" s="3"/>
      <c r="GR122" s="3"/>
      <c r="GS122" s="3"/>
      <c r="GT122" s="3"/>
      <c r="GU122" s="3"/>
      <c r="GV122" s="3"/>
      <c r="GW122" s="3"/>
      <c r="GX122" s="3"/>
      <c r="GY122" s="3"/>
      <c r="GZ122" s="3"/>
      <c r="HA122" s="3"/>
      <c r="HB122" s="3"/>
      <c r="HC122" s="3"/>
      <c r="HD122" s="3"/>
      <c r="HE122" s="3"/>
      <c r="HF122" s="3"/>
      <c r="HG122" s="3"/>
      <c r="HH122" s="3"/>
      <c r="HI122" s="3"/>
      <c r="HJ122" s="3"/>
      <c r="HK122" s="3"/>
      <c r="HL122" s="3"/>
      <c r="HM122" s="3"/>
      <c r="HN122" s="3"/>
      <c r="HO122" s="3"/>
      <c r="HP122" s="3"/>
      <c r="HQ122" s="3"/>
      <c r="HR122" s="3"/>
      <c r="HS122" s="3"/>
      <c r="HT122" s="3"/>
      <c r="HU122" s="3"/>
      <c r="HV122" s="3"/>
      <c r="HW122" s="3"/>
      <c r="HX122" s="3"/>
      <c r="HY122" s="3"/>
      <c r="HZ122" s="3"/>
      <c r="IA122" s="3"/>
      <c r="IB122" s="3"/>
      <c r="IC122" s="3"/>
      <c r="ID122" s="3"/>
      <c r="IE122" s="3"/>
      <c r="IF122" s="3"/>
      <c r="IG122" s="3"/>
      <c r="IH122" s="3"/>
      <c r="II122" s="3"/>
      <c r="IJ122" s="3"/>
      <c r="IK122" s="3"/>
      <c r="IL122" s="3"/>
      <c r="IM122" s="3"/>
      <c r="IN122" s="3"/>
      <c r="IO122" s="3"/>
      <c r="IP122" s="3"/>
      <c r="IQ122" s="3"/>
      <c r="IR122" s="3"/>
      <c r="IS122" s="3"/>
      <c r="IT122" s="3"/>
      <c r="IU122" s="3"/>
      <c r="IV122" s="3"/>
    </row>
    <row r="123" s="3" customFormat="1" ht="31.5" hidden="1" customHeight="1" outlineLevel="2" spans="1:130">
      <c r="A123" s="90"/>
      <c r="B123" s="67"/>
      <c r="C123" s="67"/>
      <c r="D123" s="67"/>
      <c r="E123" s="67"/>
      <c r="F123" s="69"/>
      <c r="G123" s="70"/>
      <c r="H123" s="83"/>
      <c r="I123" s="131"/>
      <c r="J123" s="131"/>
      <c r="K123" s="131">
        <f>H123+I123+J123</f>
        <v>0</v>
      </c>
      <c r="L123" s="69"/>
      <c r="M123" s="69"/>
      <c r="N123" s="69"/>
      <c r="O123" s="69"/>
      <c r="P123" s="133"/>
      <c r="Q123" s="133"/>
      <c r="R123" s="157" t="e">
        <f t="shared" ref="R123:R125" si="18">P123/G123</f>
        <v>#DIV/0!</v>
      </c>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row>
    <row r="124" s="3" customFormat="1" ht="31.5" hidden="1" customHeight="1" outlineLevel="2" spans="1:256">
      <c r="A124" s="90"/>
      <c r="B124" s="67"/>
      <c r="C124" s="67"/>
      <c r="D124" s="67"/>
      <c r="E124" s="67"/>
      <c r="F124" s="69"/>
      <c r="G124" s="69"/>
      <c r="H124" s="70"/>
      <c r="I124" s="131"/>
      <c r="J124" s="185"/>
      <c r="K124" s="131">
        <f>H124+I124+J124</f>
        <v>0</v>
      </c>
      <c r="L124" s="69"/>
      <c r="M124" s="69"/>
      <c r="N124" s="69"/>
      <c r="O124" s="69"/>
      <c r="P124" s="133"/>
      <c r="Q124" s="133"/>
      <c r="R124" s="157" t="e">
        <f t="shared" si="18"/>
        <v>#DIV/0!</v>
      </c>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c r="HF124" s="5"/>
      <c r="HG124" s="5"/>
      <c r="HH124" s="5"/>
      <c r="HI124" s="5"/>
      <c r="HJ124" s="5"/>
      <c r="HK124" s="5"/>
      <c r="HL124" s="5"/>
      <c r="HM124" s="5"/>
      <c r="HN124" s="5"/>
      <c r="HO124" s="5"/>
      <c r="HP124" s="5"/>
      <c r="HQ124" s="5"/>
      <c r="HR124" s="5"/>
      <c r="HS124" s="5"/>
      <c r="HT124" s="5"/>
      <c r="HU124" s="5"/>
      <c r="HV124" s="5"/>
      <c r="HW124" s="5"/>
      <c r="HX124" s="5"/>
      <c r="HY124" s="5"/>
      <c r="HZ124" s="5"/>
      <c r="IA124" s="5"/>
      <c r="IB124" s="5"/>
      <c r="IC124" s="5"/>
      <c r="ID124" s="5"/>
      <c r="IE124" s="5"/>
      <c r="IF124" s="5"/>
      <c r="IG124" s="5"/>
      <c r="IH124" s="5"/>
      <c r="II124" s="5"/>
      <c r="IJ124" s="5"/>
      <c r="IK124" s="5"/>
      <c r="IL124" s="5"/>
      <c r="IM124" s="5"/>
      <c r="IN124" s="5"/>
      <c r="IO124" s="5"/>
      <c r="IP124" s="5"/>
      <c r="IQ124" s="5"/>
      <c r="IR124" s="5"/>
      <c r="IS124" s="5"/>
      <c r="IT124" s="5"/>
      <c r="IU124" s="5"/>
      <c r="IV124" s="5"/>
    </row>
    <row r="125" s="3" customFormat="1" ht="31.5" hidden="1" customHeight="1" outlineLevel="2" spans="1:256">
      <c r="A125" s="91"/>
      <c r="B125" s="67"/>
      <c r="C125" s="67"/>
      <c r="D125" s="67"/>
      <c r="E125" s="67"/>
      <c r="F125" s="69"/>
      <c r="G125" s="69"/>
      <c r="H125" s="69"/>
      <c r="I125" s="131"/>
      <c r="J125" s="148"/>
      <c r="K125" s="131">
        <f>H125+I125+J125</f>
        <v>0</v>
      </c>
      <c r="L125" s="69"/>
      <c r="M125" s="69"/>
      <c r="N125" s="69"/>
      <c r="O125" s="69"/>
      <c r="P125" s="142"/>
      <c r="Q125" s="142"/>
      <c r="R125" s="157" t="e">
        <f t="shared" si="18"/>
        <v>#DIV/0!</v>
      </c>
      <c r="S125" s="158"/>
      <c r="T125" s="158"/>
      <c r="U125" s="158"/>
      <c r="V125" s="158"/>
      <c r="W125" s="158"/>
      <c r="X125" s="158"/>
      <c r="Y125" s="158"/>
      <c r="Z125" s="158"/>
      <c r="AA125" s="158"/>
      <c r="AB125" s="158"/>
      <c r="AC125" s="158"/>
      <c r="AD125" s="158"/>
      <c r="AE125" s="158"/>
      <c r="AF125" s="158"/>
      <c r="AG125" s="158"/>
      <c r="AH125" s="158"/>
      <c r="AI125" s="158"/>
      <c r="AJ125" s="158"/>
      <c r="AK125" s="158"/>
      <c r="AL125" s="158"/>
      <c r="AM125" s="158"/>
      <c r="AN125" s="158"/>
      <c r="AO125" s="158"/>
      <c r="AP125" s="158"/>
      <c r="AQ125" s="158"/>
      <c r="AR125" s="158"/>
      <c r="AS125" s="158"/>
      <c r="AT125" s="158"/>
      <c r="AU125" s="158"/>
      <c r="AV125" s="158"/>
      <c r="AW125" s="158"/>
      <c r="AX125" s="158"/>
      <c r="AY125" s="158"/>
      <c r="AZ125" s="158"/>
      <c r="BA125" s="158"/>
      <c r="BB125" s="158"/>
      <c r="BC125" s="158"/>
      <c r="BD125" s="158"/>
      <c r="BE125" s="158"/>
      <c r="BF125" s="158"/>
      <c r="BG125" s="158"/>
      <c r="BH125" s="158"/>
      <c r="BI125" s="158"/>
      <c r="BJ125" s="158"/>
      <c r="BK125" s="158"/>
      <c r="BL125" s="158"/>
      <c r="BM125" s="158"/>
      <c r="BN125" s="158"/>
      <c r="BO125" s="158"/>
      <c r="BP125" s="158"/>
      <c r="BQ125" s="158"/>
      <c r="BR125" s="158"/>
      <c r="BS125" s="158"/>
      <c r="BT125" s="158"/>
      <c r="BU125" s="158"/>
      <c r="BV125" s="158"/>
      <c r="BW125" s="158"/>
      <c r="BX125" s="158"/>
      <c r="BY125" s="158"/>
      <c r="BZ125" s="158"/>
      <c r="CA125" s="158"/>
      <c r="CB125" s="158"/>
      <c r="CC125" s="158"/>
      <c r="CD125" s="158"/>
      <c r="CE125" s="158"/>
      <c r="CF125" s="158"/>
      <c r="CG125" s="158"/>
      <c r="CH125" s="158"/>
      <c r="CI125" s="158"/>
      <c r="CJ125" s="158"/>
      <c r="CK125" s="158"/>
      <c r="CL125" s="158"/>
      <c r="CM125" s="158"/>
      <c r="CN125" s="158"/>
      <c r="CO125" s="158"/>
      <c r="CP125" s="158"/>
      <c r="CQ125" s="158"/>
      <c r="CR125" s="158"/>
      <c r="CS125" s="158"/>
      <c r="CT125" s="158"/>
      <c r="CU125" s="158"/>
      <c r="CV125" s="158"/>
      <c r="CW125" s="158"/>
      <c r="CX125" s="158"/>
      <c r="CY125" s="158"/>
      <c r="CZ125" s="158"/>
      <c r="DA125" s="158"/>
      <c r="DB125" s="158"/>
      <c r="DC125" s="158"/>
      <c r="DD125" s="158"/>
      <c r="DE125" s="158"/>
      <c r="DF125" s="158"/>
      <c r="DG125" s="158"/>
      <c r="DH125" s="158"/>
      <c r="DI125" s="158"/>
      <c r="DJ125" s="158"/>
      <c r="DK125" s="158"/>
      <c r="DL125" s="158"/>
      <c r="DM125" s="158"/>
      <c r="DN125" s="158"/>
      <c r="DO125" s="158"/>
      <c r="DP125" s="158"/>
      <c r="DQ125" s="158"/>
      <c r="DR125" s="158"/>
      <c r="DS125" s="158"/>
      <c r="DT125" s="158"/>
      <c r="DU125" s="158"/>
      <c r="DV125" s="158"/>
      <c r="DW125" s="158"/>
      <c r="DX125" s="158"/>
      <c r="DY125" s="158"/>
      <c r="DZ125" s="158"/>
      <c r="EA125" s="192"/>
      <c r="EB125" s="9"/>
      <c r="EC125" s="9"/>
      <c r="ED125" s="9"/>
      <c r="EE125" s="9"/>
      <c r="EF125" s="9"/>
      <c r="EG125" s="9"/>
      <c r="EH125" s="9"/>
      <c r="EI125" s="9"/>
      <c r="EJ125" s="9"/>
      <c r="EK125" s="9"/>
      <c r="EL125" s="9"/>
      <c r="EM125" s="9"/>
      <c r="EN125" s="9"/>
      <c r="EO125" s="9"/>
      <c r="EP125" s="9"/>
      <c r="EQ125" s="9"/>
      <c r="ER125" s="9"/>
      <c r="ES125" s="9"/>
      <c r="ET125" s="9"/>
      <c r="EU125" s="9"/>
      <c r="EV125" s="9"/>
      <c r="EW125" s="9"/>
      <c r="EX125" s="9"/>
      <c r="EY125" s="9"/>
      <c r="EZ125" s="9"/>
      <c r="FA125" s="9"/>
      <c r="FB125" s="9"/>
      <c r="FC125" s="9"/>
      <c r="FD125" s="9"/>
      <c r="FE125" s="9"/>
      <c r="FF125" s="9"/>
      <c r="FG125" s="9"/>
      <c r="FH125" s="9"/>
      <c r="FI125" s="9"/>
      <c r="FJ125" s="9"/>
      <c r="FK125" s="9"/>
      <c r="FL125" s="9"/>
      <c r="FM125" s="9"/>
      <c r="FN125" s="9"/>
      <c r="FO125" s="9"/>
      <c r="FP125" s="9"/>
      <c r="FQ125" s="9"/>
      <c r="FR125" s="9"/>
      <c r="FS125" s="9"/>
      <c r="FT125" s="9"/>
      <c r="FU125" s="9"/>
      <c r="FV125" s="9"/>
      <c r="FW125" s="9"/>
      <c r="FX125" s="9"/>
      <c r="FY125" s="9"/>
      <c r="FZ125" s="9"/>
      <c r="GA125" s="9"/>
      <c r="GB125" s="9"/>
      <c r="GC125" s="9"/>
      <c r="GD125" s="9"/>
      <c r="GE125" s="9"/>
      <c r="GF125" s="9"/>
      <c r="GG125" s="9"/>
      <c r="GH125" s="9"/>
      <c r="GI125" s="9"/>
      <c r="GJ125" s="9"/>
      <c r="GK125" s="9"/>
      <c r="GL125" s="9"/>
      <c r="GM125" s="9"/>
      <c r="GN125" s="9"/>
      <c r="GO125" s="9"/>
      <c r="GP125" s="9"/>
      <c r="GQ125" s="9"/>
      <c r="GR125" s="9"/>
      <c r="GS125" s="9"/>
      <c r="GT125" s="9"/>
      <c r="GU125" s="9"/>
      <c r="GV125" s="9"/>
      <c r="GW125" s="9"/>
      <c r="GX125" s="9"/>
      <c r="GY125" s="9"/>
      <c r="GZ125" s="9"/>
      <c r="HA125" s="9"/>
      <c r="HB125" s="9"/>
      <c r="HC125" s="9"/>
      <c r="HD125" s="9"/>
      <c r="HE125" s="9"/>
      <c r="HF125" s="9"/>
      <c r="HG125" s="9"/>
      <c r="HH125" s="9"/>
      <c r="HI125" s="9"/>
      <c r="HJ125" s="9"/>
      <c r="HK125" s="9"/>
      <c r="HL125" s="9"/>
      <c r="HM125" s="9"/>
      <c r="HN125" s="9"/>
      <c r="HO125" s="9"/>
      <c r="HP125" s="9"/>
      <c r="HQ125" s="9"/>
      <c r="HR125" s="9"/>
      <c r="HS125" s="9"/>
      <c r="HT125" s="9"/>
      <c r="HU125" s="9"/>
      <c r="HV125" s="9"/>
      <c r="HW125" s="9"/>
      <c r="HX125" s="9"/>
      <c r="HY125" s="9"/>
      <c r="HZ125" s="9"/>
      <c r="IA125" s="9"/>
      <c r="IB125" s="9"/>
      <c r="IC125" s="9"/>
      <c r="ID125" s="9"/>
      <c r="IE125" s="9"/>
      <c r="IF125" s="9"/>
      <c r="IG125" s="9"/>
      <c r="IH125" s="9"/>
      <c r="II125" s="9"/>
      <c r="IJ125" s="9"/>
      <c r="IK125" s="9"/>
      <c r="IL125" s="9"/>
      <c r="IM125" s="9"/>
      <c r="IN125" s="9"/>
      <c r="IO125" s="9"/>
      <c r="IP125" s="9"/>
      <c r="IQ125" s="9"/>
      <c r="IR125" s="9"/>
      <c r="IS125" s="9"/>
      <c r="IT125" s="9"/>
      <c r="IU125" s="9"/>
      <c r="IV125" s="9"/>
    </row>
    <row r="126" s="8" customFormat="1" ht="25.5" customHeight="1" outlineLevel="1" collapsed="1" spans="1:256">
      <c r="A126" s="72" t="s">
        <v>146</v>
      </c>
      <c r="B126" s="73" t="s">
        <v>147</v>
      </c>
      <c r="C126" s="73"/>
      <c r="D126" s="73"/>
      <c r="E126" s="73"/>
      <c r="F126" s="74" t="s">
        <v>114</v>
      </c>
      <c r="G126" s="75">
        <f>SUM(G127:G129)</f>
        <v>0</v>
      </c>
      <c r="H126" s="75"/>
      <c r="I126" s="75">
        <f>SUM(I127:I129)</f>
        <v>0</v>
      </c>
      <c r="J126" s="75"/>
      <c r="K126" s="75">
        <f>SUM(K127:K129)</f>
        <v>0</v>
      </c>
      <c r="L126" s="183"/>
      <c r="M126" s="183"/>
      <c r="N126" s="183"/>
      <c r="O126" s="183"/>
      <c r="P126" s="75">
        <f>SUM(P127:P129)</f>
        <v>0</v>
      </c>
      <c r="Q126" s="75">
        <f>SUM(Q127:Q129)</f>
        <v>0</v>
      </c>
      <c r="R126" s="190" t="e">
        <f>(P126/G126)*100</f>
        <v>#DIV/0!</v>
      </c>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3"/>
      <c r="EB126" s="3"/>
      <c r="EC126" s="3"/>
      <c r="ED126" s="3"/>
      <c r="EE126" s="3"/>
      <c r="EF126" s="3"/>
      <c r="EG126" s="3"/>
      <c r="EH126" s="3"/>
      <c r="EI126" s="3"/>
      <c r="EJ126" s="3"/>
      <c r="EK126" s="3"/>
      <c r="EL126" s="3"/>
      <c r="EM126" s="3"/>
      <c r="EN126" s="3"/>
      <c r="EO126" s="3"/>
      <c r="EP126" s="3"/>
      <c r="EQ126" s="3"/>
      <c r="ER126" s="3"/>
      <c r="ES126" s="3"/>
      <c r="ET126" s="3"/>
      <c r="EU126" s="3"/>
      <c r="EV126" s="3"/>
      <c r="EW126" s="3"/>
      <c r="EX126" s="3"/>
      <c r="EY126" s="3"/>
      <c r="EZ126" s="3"/>
      <c r="FA126" s="3"/>
      <c r="FB126" s="3"/>
      <c r="FC126" s="3"/>
      <c r="FD126" s="3"/>
      <c r="FE126" s="3"/>
      <c r="FF126" s="3"/>
      <c r="FG126" s="3"/>
      <c r="FH126" s="3"/>
      <c r="FI126" s="3"/>
      <c r="FJ126" s="3"/>
      <c r="FK126" s="3"/>
      <c r="FL126" s="3"/>
      <c r="FM126" s="3"/>
      <c r="FN126" s="3"/>
      <c r="FO126" s="3"/>
      <c r="FP126" s="3"/>
      <c r="FQ126" s="3"/>
      <c r="FR126" s="3"/>
      <c r="FS126" s="3"/>
      <c r="FT126" s="3"/>
      <c r="FU126" s="3"/>
      <c r="FV126" s="3"/>
      <c r="FW126" s="3"/>
      <c r="FX126" s="3"/>
      <c r="FY126" s="3"/>
      <c r="FZ126" s="3"/>
      <c r="GA126" s="3"/>
      <c r="GB126" s="3"/>
      <c r="GC126" s="3"/>
      <c r="GD126" s="3"/>
      <c r="GE126" s="3"/>
      <c r="GF126" s="3"/>
      <c r="GG126" s="3"/>
      <c r="GH126" s="3"/>
      <c r="GI126" s="3"/>
      <c r="GJ126" s="3"/>
      <c r="GK126" s="3"/>
      <c r="GL126" s="3"/>
      <c r="GM126" s="3"/>
      <c r="GN126" s="3"/>
      <c r="GO126" s="3"/>
      <c r="GP126" s="3"/>
      <c r="GQ126" s="3"/>
      <c r="GR126" s="3"/>
      <c r="GS126" s="3"/>
      <c r="GT126" s="3"/>
      <c r="GU126" s="3"/>
      <c r="GV126" s="3"/>
      <c r="GW126" s="3"/>
      <c r="GX126" s="3"/>
      <c r="GY126" s="3"/>
      <c r="GZ126" s="3"/>
      <c r="HA126" s="3"/>
      <c r="HB126" s="3"/>
      <c r="HC126" s="3"/>
      <c r="HD126" s="3"/>
      <c r="HE126" s="3"/>
      <c r="HF126" s="3"/>
      <c r="HG126" s="3"/>
      <c r="HH126" s="3"/>
      <c r="HI126" s="3"/>
      <c r="HJ126" s="3"/>
      <c r="HK126" s="3"/>
      <c r="HL126" s="3"/>
      <c r="HM126" s="3"/>
      <c r="HN126" s="3"/>
      <c r="HO126" s="3"/>
      <c r="HP126" s="3"/>
      <c r="HQ126" s="3"/>
      <c r="HR126" s="3"/>
      <c r="HS126" s="3"/>
      <c r="HT126" s="3"/>
      <c r="HU126" s="3"/>
      <c r="HV126" s="3"/>
      <c r="HW126" s="3"/>
      <c r="HX126" s="3"/>
      <c r="HY126" s="3"/>
      <c r="HZ126" s="3"/>
      <c r="IA126" s="3"/>
      <c r="IB126" s="3"/>
      <c r="IC126" s="3"/>
      <c r="ID126" s="3"/>
      <c r="IE126" s="3"/>
      <c r="IF126" s="3"/>
      <c r="IG126" s="3"/>
      <c r="IH126" s="3"/>
      <c r="II126" s="3"/>
      <c r="IJ126" s="3"/>
      <c r="IK126" s="3"/>
      <c r="IL126" s="3"/>
      <c r="IM126" s="3"/>
      <c r="IN126" s="3"/>
      <c r="IO126" s="3"/>
      <c r="IP126" s="3"/>
      <c r="IQ126" s="3"/>
      <c r="IR126" s="3"/>
      <c r="IS126" s="3"/>
      <c r="IT126" s="3"/>
      <c r="IU126" s="3"/>
      <c r="IV126" s="3"/>
    </row>
    <row r="127" s="10" customFormat="1" ht="27" hidden="1" customHeight="1" outlineLevel="2" spans="1:256">
      <c r="A127" s="172"/>
      <c r="B127" s="82"/>
      <c r="C127" s="82"/>
      <c r="D127" s="82"/>
      <c r="E127" s="82"/>
      <c r="F127" s="69"/>
      <c r="G127" s="69"/>
      <c r="H127" s="164"/>
      <c r="I127" s="189"/>
      <c r="J127" s="173"/>
      <c r="K127" s="131">
        <f>H127+I127+J127</f>
        <v>0</v>
      </c>
      <c r="L127" s="69"/>
      <c r="M127" s="164"/>
      <c r="N127" s="164"/>
      <c r="O127" s="164"/>
      <c r="P127" s="142"/>
      <c r="Q127" s="142"/>
      <c r="R127" s="157" t="e">
        <f t="shared" ref="R127:R129" si="19">P127/G127</f>
        <v>#DIV/0!</v>
      </c>
      <c r="S127" s="158"/>
      <c r="T127" s="158"/>
      <c r="U127" s="158"/>
      <c r="V127" s="158"/>
      <c r="W127" s="158"/>
      <c r="X127" s="158"/>
      <c r="Y127" s="158"/>
      <c r="Z127" s="158"/>
      <c r="AA127" s="158"/>
      <c r="AB127" s="158"/>
      <c r="AC127" s="158"/>
      <c r="AD127" s="158"/>
      <c r="AE127" s="158"/>
      <c r="AF127" s="158"/>
      <c r="AG127" s="158"/>
      <c r="AH127" s="158"/>
      <c r="AI127" s="158"/>
      <c r="AJ127" s="158"/>
      <c r="AK127" s="158"/>
      <c r="AL127" s="158"/>
      <c r="AM127" s="158"/>
      <c r="AN127" s="158"/>
      <c r="AO127" s="158"/>
      <c r="AP127" s="158"/>
      <c r="AQ127" s="158"/>
      <c r="AR127" s="158"/>
      <c r="AS127" s="158"/>
      <c r="AT127" s="158"/>
      <c r="AU127" s="158"/>
      <c r="AV127" s="158"/>
      <c r="AW127" s="158"/>
      <c r="AX127" s="158"/>
      <c r="AY127" s="158"/>
      <c r="AZ127" s="158"/>
      <c r="BA127" s="158"/>
      <c r="BB127" s="158"/>
      <c r="BC127" s="158"/>
      <c r="BD127" s="158"/>
      <c r="BE127" s="158"/>
      <c r="BF127" s="158"/>
      <c r="BG127" s="158"/>
      <c r="BH127" s="158"/>
      <c r="BI127" s="158"/>
      <c r="BJ127" s="158"/>
      <c r="BK127" s="158"/>
      <c r="BL127" s="158"/>
      <c r="BM127" s="158"/>
      <c r="BN127" s="158"/>
      <c r="BO127" s="158"/>
      <c r="BP127" s="158"/>
      <c r="BQ127" s="158"/>
      <c r="BR127" s="158"/>
      <c r="BS127" s="158"/>
      <c r="BT127" s="158"/>
      <c r="BU127" s="158"/>
      <c r="BV127" s="158"/>
      <c r="BW127" s="158"/>
      <c r="BX127" s="158"/>
      <c r="BY127" s="158"/>
      <c r="BZ127" s="158"/>
      <c r="CA127" s="158"/>
      <c r="CB127" s="158"/>
      <c r="CC127" s="158"/>
      <c r="CD127" s="158"/>
      <c r="CE127" s="158"/>
      <c r="CF127" s="158"/>
      <c r="CG127" s="158"/>
      <c r="CH127" s="158"/>
      <c r="CI127" s="158"/>
      <c r="CJ127" s="158"/>
      <c r="CK127" s="158"/>
      <c r="CL127" s="158"/>
      <c r="CM127" s="158"/>
      <c r="CN127" s="158"/>
      <c r="CO127" s="158"/>
      <c r="CP127" s="158"/>
      <c r="CQ127" s="158"/>
      <c r="CR127" s="158"/>
      <c r="CS127" s="158"/>
      <c r="CT127" s="158"/>
      <c r="CU127" s="158"/>
      <c r="CV127" s="158"/>
      <c r="CW127" s="158"/>
      <c r="CX127" s="158"/>
      <c r="CY127" s="158"/>
      <c r="CZ127" s="158"/>
      <c r="DA127" s="158"/>
      <c r="DB127" s="158"/>
      <c r="DC127" s="158"/>
      <c r="DD127" s="158"/>
      <c r="DE127" s="158"/>
      <c r="DF127" s="158"/>
      <c r="DG127" s="158"/>
      <c r="DH127" s="158"/>
      <c r="DI127" s="158"/>
      <c r="DJ127" s="158"/>
      <c r="DK127" s="158"/>
      <c r="DL127" s="158"/>
      <c r="DM127" s="158"/>
      <c r="DN127" s="158"/>
      <c r="DO127" s="158"/>
      <c r="DP127" s="158"/>
      <c r="DQ127" s="158"/>
      <c r="DR127" s="158"/>
      <c r="DS127" s="158"/>
      <c r="DT127" s="158"/>
      <c r="DU127" s="158"/>
      <c r="DV127" s="158"/>
      <c r="DW127" s="158"/>
      <c r="DX127" s="158"/>
      <c r="DY127" s="158"/>
      <c r="DZ127" s="158"/>
      <c r="EA127" s="11"/>
      <c r="EB127" s="11"/>
      <c r="EC127" s="11"/>
      <c r="ED127" s="11"/>
      <c r="EE127" s="11"/>
      <c r="EF127" s="11"/>
      <c r="EG127" s="11"/>
      <c r="EH127" s="11"/>
      <c r="EI127" s="11"/>
      <c r="EJ127" s="11"/>
      <c r="EK127" s="11"/>
      <c r="EL127" s="11"/>
      <c r="EM127" s="11"/>
      <c r="EN127" s="11"/>
      <c r="EO127" s="11"/>
      <c r="EP127" s="11"/>
      <c r="EQ127" s="11"/>
      <c r="ER127" s="11"/>
      <c r="ES127" s="11"/>
      <c r="ET127" s="11"/>
      <c r="EU127" s="11"/>
      <c r="EV127" s="11"/>
      <c r="EW127" s="11"/>
      <c r="EX127" s="11"/>
      <c r="EY127" s="11"/>
      <c r="EZ127" s="11"/>
      <c r="FA127" s="11"/>
      <c r="FB127" s="11"/>
      <c r="FC127" s="11"/>
      <c r="FD127" s="11"/>
      <c r="FE127" s="11"/>
      <c r="FF127" s="11"/>
      <c r="FG127" s="11"/>
      <c r="FH127" s="11"/>
      <c r="FI127" s="11"/>
      <c r="FJ127" s="11"/>
      <c r="FK127" s="11"/>
      <c r="FL127" s="11"/>
      <c r="FM127" s="11"/>
      <c r="FN127" s="11"/>
      <c r="FO127" s="11"/>
      <c r="FP127" s="11"/>
      <c r="FQ127" s="11"/>
      <c r="FR127" s="11"/>
      <c r="FS127" s="11"/>
      <c r="FT127" s="11"/>
      <c r="FU127" s="11"/>
      <c r="FV127" s="11"/>
      <c r="FW127" s="11"/>
      <c r="FX127" s="11"/>
      <c r="FY127" s="11"/>
      <c r="FZ127" s="11"/>
      <c r="GA127" s="11"/>
      <c r="GB127" s="11"/>
      <c r="GC127" s="11"/>
      <c r="GD127" s="11"/>
      <c r="GE127" s="11"/>
      <c r="GF127" s="11"/>
      <c r="GG127" s="11"/>
      <c r="GH127" s="11"/>
      <c r="GI127" s="11"/>
      <c r="GJ127" s="11"/>
      <c r="GK127" s="11"/>
      <c r="GL127" s="11"/>
      <c r="GM127" s="11"/>
      <c r="GN127" s="11"/>
      <c r="GO127" s="11"/>
      <c r="GP127" s="11"/>
      <c r="GQ127" s="11"/>
      <c r="GR127" s="11"/>
      <c r="GS127" s="11"/>
      <c r="GT127" s="11"/>
      <c r="GU127" s="11"/>
      <c r="GV127" s="11"/>
      <c r="GW127" s="11"/>
      <c r="GX127" s="11"/>
      <c r="GY127" s="11"/>
      <c r="GZ127" s="11"/>
      <c r="HA127" s="11"/>
      <c r="HB127" s="11"/>
      <c r="HC127" s="11"/>
      <c r="HD127" s="11"/>
      <c r="HE127" s="11"/>
      <c r="HF127" s="11"/>
      <c r="HG127" s="11"/>
      <c r="HH127" s="11"/>
      <c r="HI127" s="11"/>
      <c r="HJ127" s="11"/>
      <c r="HK127" s="11"/>
      <c r="HL127" s="11"/>
      <c r="HM127" s="11"/>
      <c r="HN127" s="11"/>
      <c r="HO127" s="11"/>
      <c r="HP127" s="11"/>
      <c r="HQ127" s="11"/>
      <c r="HR127" s="11"/>
      <c r="HS127" s="11"/>
      <c r="HT127" s="11"/>
      <c r="HU127" s="11"/>
      <c r="HV127" s="11"/>
      <c r="HW127" s="11"/>
      <c r="HX127" s="11"/>
      <c r="HY127" s="11"/>
      <c r="HZ127" s="11"/>
      <c r="IA127" s="11"/>
      <c r="IB127" s="11"/>
      <c r="IC127" s="11"/>
      <c r="ID127" s="11"/>
      <c r="IE127" s="11"/>
      <c r="IF127" s="11"/>
      <c r="IG127" s="11"/>
      <c r="IH127" s="11"/>
      <c r="II127" s="11"/>
      <c r="IJ127" s="11"/>
      <c r="IK127" s="11"/>
      <c r="IL127" s="11"/>
      <c r="IM127" s="11"/>
      <c r="IN127" s="11"/>
      <c r="IO127" s="11"/>
      <c r="IP127" s="11"/>
      <c r="IQ127" s="11"/>
      <c r="IR127" s="11"/>
      <c r="IS127" s="11"/>
      <c r="IT127" s="11"/>
      <c r="IU127" s="11"/>
      <c r="IV127" s="11"/>
    </row>
    <row r="128" s="10" customFormat="1" ht="27" hidden="1" customHeight="1" outlineLevel="2" spans="1:162">
      <c r="A128" s="67"/>
      <c r="B128" s="68"/>
      <c r="C128" s="68"/>
      <c r="D128" s="68"/>
      <c r="E128" s="68"/>
      <c r="F128" s="69"/>
      <c r="G128" s="69"/>
      <c r="H128" s="69"/>
      <c r="I128" s="131"/>
      <c r="J128" s="148"/>
      <c r="K128" s="131">
        <f>H128+I128+J128</f>
        <v>0</v>
      </c>
      <c r="L128" s="69"/>
      <c r="M128" s="69"/>
      <c r="N128" s="69"/>
      <c r="O128" s="69"/>
      <c r="P128" s="142"/>
      <c r="Q128" s="142"/>
      <c r="R128" s="157" t="e">
        <f t="shared" si="19"/>
        <v>#DIV/0!</v>
      </c>
      <c r="S128" s="158"/>
      <c r="T128" s="158"/>
      <c r="U128" s="158"/>
      <c r="V128" s="158"/>
      <c r="W128" s="158"/>
      <c r="X128" s="158"/>
      <c r="Y128" s="158"/>
      <c r="Z128" s="158"/>
      <c r="AA128" s="158"/>
      <c r="AB128" s="158"/>
      <c r="AC128" s="158"/>
      <c r="AD128" s="158"/>
      <c r="AE128" s="158"/>
      <c r="AF128" s="158"/>
      <c r="AG128" s="158"/>
      <c r="AH128" s="158"/>
      <c r="AI128" s="158"/>
      <c r="AJ128" s="158"/>
      <c r="AK128" s="158"/>
      <c r="AL128" s="158"/>
      <c r="AM128" s="158"/>
      <c r="AN128" s="158"/>
      <c r="AO128" s="158"/>
      <c r="AP128" s="158"/>
      <c r="AQ128" s="158"/>
      <c r="AR128" s="158"/>
      <c r="AS128" s="158"/>
      <c r="AT128" s="158"/>
      <c r="AU128" s="158"/>
      <c r="AV128" s="158"/>
      <c r="AW128" s="158"/>
      <c r="AX128" s="158"/>
      <c r="AY128" s="158"/>
      <c r="AZ128" s="158"/>
      <c r="BA128" s="158"/>
      <c r="BB128" s="158"/>
      <c r="BC128" s="158"/>
      <c r="BD128" s="158"/>
      <c r="BE128" s="158"/>
      <c r="BF128" s="158"/>
      <c r="BG128" s="158"/>
      <c r="BH128" s="158"/>
      <c r="BI128" s="158"/>
      <c r="BJ128" s="158"/>
      <c r="BK128" s="158"/>
      <c r="BL128" s="158"/>
      <c r="BM128" s="158"/>
      <c r="BN128" s="158"/>
      <c r="BO128" s="158"/>
      <c r="BP128" s="158"/>
      <c r="BQ128" s="158"/>
      <c r="BR128" s="158"/>
      <c r="BS128" s="158"/>
      <c r="BT128" s="158"/>
      <c r="BU128" s="158"/>
      <c r="BV128" s="158"/>
      <c r="BW128" s="158"/>
      <c r="BX128" s="158"/>
      <c r="BY128" s="158"/>
      <c r="BZ128" s="158"/>
      <c r="CA128" s="158"/>
      <c r="CB128" s="158"/>
      <c r="CC128" s="158"/>
      <c r="CD128" s="158"/>
      <c r="CE128" s="158"/>
      <c r="CF128" s="158"/>
      <c r="CG128" s="158"/>
      <c r="CH128" s="158"/>
      <c r="CI128" s="158"/>
      <c r="CJ128" s="158"/>
      <c r="CK128" s="158"/>
      <c r="CL128" s="158"/>
      <c r="CM128" s="158"/>
      <c r="CN128" s="158"/>
      <c r="CO128" s="158"/>
      <c r="CP128" s="158"/>
      <c r="CQ128" s="158"/>
      <c r="CR128" s="158"/>
      <c r="CS128" s="158"/>
      <c r="CT128" s="158"/>
      <c r="CU128" s="158"/>
      <c r="CV128" s="158"/>
      <c r="CW128" s="158"/>
      <c r="CX128" s="158"/>
      <c r="CY128" s="158"/>
      <c r="CZ128" s="158"/>
      <c r="DA128" s="158"/>
      <c r="DB128" s="158"/>
      <c r="DC128" s="158"/>
      <c r="DD128" s="158"/>
      <c r="DE128" s="158"/>
      <c r="DF128" s="158"/>
      <c r="DG128" s="158"/>
      <c r="DH128" s="158"/>
      <c r="DI128" s="158"/>
      <c r="DJ128" s="158"/>
      <c r="DK128" s="158"/>
      <c r="DL128" s="158"/>
      <c r="DM128" s="158"/>
      <c r="DN128" s="158"/>
      <c r="DO128" s="158"/>
      <c r="DP128" s="158"/>
      <c r="DQ128" s="158"/>
      <c r="DR128" s="158"/>
      <c r="DS128" s="158"/>
      <c r="DT128" s="158"/>
      <c r="DU128" s="158"/>
      <c r="DV128" s="158"/>
      <c r="DW128" s="158"/>
      <c r="DX128" s="158"/>
      <c r="DY128" s="158"/>
      <c r="DZ128" s="158"/>
      <c r="EA128" s="11"/>
      <c r="EB128" s="11"/>
      <c r="EC128" s="11"/>
      <c r="ED128" s="11"/>
      <c r="EE128" s="11"/>
      <c r="EF128" s="11"/>
      <c r="EG128" s="11"/>
      <c r="EH128" s="11"/>
      <c r="EI128" s="11"/>
      <c r="EJ128" s="11"/>
      <c r="EK128" s="11"/>
      <c r="EL128" s="11"/>
      <c r="EM128" s="11"/>
      <c r="EN128" s="11"/>
      <c r="EO128" s="11"/>
      <c r="EP128" s="11"/>
      <c r="EQ128" s="11"/>
      <c r="ER128" s="11"/>
      <c r="ES128" s="11"/>
      <c r="ET128" s="11"/>
      <c r="EU128" s="11"/>
      <c r="EV128" s="11"/>
      <c r="EW128" s="11"/>
      <c r="EX128" s="11"/>
      <c r="EY128" s="11"/>
      <c r="EZ128" s="11"/>
      <c r="FA128" s="11"/>
      <c r="FB128" s="11"/>
      <c r="FC128" s="11"/>
      <c r="FD128" s="11"/>
      <c r="FE128" s="11"/>
      <c r="FF128" s="11"/>
    </row>
    <row r="129" s="11" customFormat="1" ht="27" hidden="1" customHeight="1" outlineLevel="2" spans="1:256">
      <c r="A129" s="168"/>
      <c r="B129" s="67"/>
      <c r="C129" s="67"/>
      <c r="D129" s="67"/>
      <c r="E129" s="67"/>
      <c r="F129" s="69"/>
      <c r="G129" s="69"/>
      <c r="H129" s="70"/>
      <c r="I129" s="131"/>
      <c r="J129" s="131"/>
      <c r="K129" s="131">
        <f>H129+I129+J129</f>
        <v>0</v>
      </c>
      <c r="L129" s="69"/>
      <c r="M129" s="69"/>
      <c r="N129" s="69"/>
      <c r="O129" s="69"/>
      <c r="P129" s="133"/>
      <c r="Q129" s="133"/>
      <c r="R129" s="157" t="e">
        <f t="shared" si="19"/>
        <v>#DIV/0!</v>
      </c>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c r="HF129" s="10"/>
      <c r="HG129" s="10"/>
      <c r="HH129" s="10"/>
      <c r="HI129" s="10"/>
      <c r="HJ129" s="10"/>
      <c r="HK129" s="10"/>
      <c r="HL129" s="10"/>
      <c r="HM129" s="10"/>
      <c r="HN129" s="10"/>
      <c r="HO129" s="10"/>
      <c r="HP129" s="10"/>
      <c r="HQ129" s="10"/>
      <c r="HR129" s="10"/>
      <c r="HS129" s="10"/>
      <c r="HT129" s="10"/>
      <c r="HU129" s="10"/>
      <c r="HV129" s="10"/>
      <c r="HW129" s="10"/>
      <c r="HX129" s="10"/>
      <c r="HY129" s="10"/>
      <c r="HZ129" s="10"/>
      <c r="IA129" s="10"/>
      <c r="IB129" s="10"/>
      <c r="IC129" s="10"/>
      <c r="ID129" s="10"/>
      <c r="IE129" s="10"/>
      <c r="IF129" s="10"/>
      <c r="IG129" s="10"/>
      <c r="IH129" s="10"/>
      <c r="II129" s="10"/>
      <c r="IJ129" s="10"/>
      <c r="IK129" s="10"/>
      <c r="IL129" s="10"/>
      <c r="IM129" s="10"/>
      <c r="IN129" s="10"/>
      <c r="IO129" s="10"/>
      <c r="IP129" s="10"/>
      <c r="IQ129" s="10"/>
      <c r="IR129" s="10"/>
      <c r="IS129" s="10"/>
      <c r="IT129" s="10"/>
      <c r="IU129" s="10"/>
      <c r="IV129" s="10"/>
    </row>
    <row r="130" s="12" customFormat="1" ht="25.5" customHeight="1" outlineLevel="1" collapsed="1" spans="1:256">
      <c r="A130" s="72" t="s">
        <v>148</v>
      </c>
      <c r="B130" s="73" t="s">
        <v>149</v>
      </c>
      <c r="C130" s="73"/>
      <c r="D130" s="73"/>
      <c r="E130" s="73"/>
      <c r="F130" s="74" t="s">
        <v>78</v>
      </c>
      <c r="G130" s="75">
        <f>SUM(G131:G133)</f>
        <v>0</v>
      </c>
      <c r="H130" s="75"/>
      <c r="I130" s="75">
        <f>SUM(I131:I133)</f>
        <v>0</v>
      </c>
      <c r="J130" s="75"/>
      <c r="K130" s="75">
        <f>SUM(K131:K133)</f>
        <v>0</v>
      </c>
      <c r="L130" s="183"/>
      <c r="M130" s="183"/>
      <c r="N130" s="183"/>
      <c r="O130" s="183"/>
      <c r="P130" s="75">
        <f>SUM(P131:P133)</f>
        <v>0</v>
      </c>
      <c r="Q130" s="75">
        <f>SUM(Q131:Q133)</f>
        <v>0</v>
      </c>
      <c r="R130" s="190" t="e">
        <f>(P130/G130)*100</f>
        <v>#DIV/0!</v>
      </c>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c r="HF130" s="10"/>
      <c r="HG130" s="10"/>
      <c r="HH130" s="10"/>
      <c r="HI130" s="10"/>
      <c r="HJ130" s="10"/>
      <c r="HK130" s="10"/>
      <c r="HL130" s="10"/>
      <c r="HM130" s="10"/>
      <c r="HN130" s="10"/>
      <c r="HO130" s="10"/>
      <c r="HP130" s="10"/>
      <c r="HQ130" s="10"/>
      <c r="HR130" s="10"/>
      <c r="HS130" s="10"/>
      <c r="HT130" s="10"/>
      <c r="HU130" s="10"/>
      <c r="HV130" s="10"/>
      <c r="HW130" s="10"/>
      <c r="HX130" s="10"/>
      <c r="HY130" s="10"/>
      <c r="HZ130" s="10"/>
      <c r="IA130" s="10"/>
      <c r="IB130" s="10"/>
      <c r="IC130" s="10"/>
      <c r="ID130" s="10"/>
      <c r="IE130" s="10"/>
      <c r="IF130" s="10"/>
      <c r="IG130" s="10"/>
      <c r="IH130" s="10"/>
      <c r="II130" s="10"/>
      <c r="IJ130" s="10"/>
      <c r="IK130" s="10"/>
      <c r="IL130" s="10"/>
      <c r="IM130" s="10"/>
      <c r="IN130" s="10"/>
      <c r="IO130" s="10"/>
      <c r="IP130" s="10"/>
      <c r="IQ130" s="10"/>
      <c r="IR130" s="10"/>
      <c r="IS130" s="10"/>
      <c r="IT130" s="10"/>
      <c r="IU130" s="10"/>
      <c r="IV130" s="10"/>
    </row>
    <row r="131" s="11" customFormat="1" ht="27" hidden="1" customHeight="1" outlineLevel="2" spans="1:256">
      <c r="A131" s="90"/>
      <c r="B131" s="67"/>
      <c r="C131" s="67"/>
      <c r="D131" s="67"/>
      <c r="E131" s="67"/>
      <c r="F131" s="164"/>
      <c r="G131" s="69"/>
      <c r="H131" s="70"/>
      <c r="I131" s="131"/>
      <c r="J131" s="131"/>
      <c r="K131" s="131">
        <f>H131+I131+J131</f>
        <v>0</v>
      </c>
      <c r="L131" s="69"/>
      <c r="M131" s="69"/>
      <c r="N131" s="69"/>
      <c r="O131" s="69"/>
      <c r="P131" s="133"/>
      <c r="Q131" s="133"/>
      <c r="R131" s="157" t="e">
        <f t="shared" ref="R131:R133" si="20">P131/G131</f>
        <v>#DIV/0!</v>
      </c>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c r="HF131" s="10"/>
      <c r="HG131" s="10"/>
      <c r="HH131" s="10"/>
      <c r="HI131" s="10"/>
      <c r="HJ131" s="10"/>
      <c r="HK131" s="10"/>
      <c r="HL131" s="10"/>
      <c r="HM131" s="10"/>
      <c r="HN131" s="10"/>
      <c r="HO131" s="10"/>
      <c r="HP131" s="10"/>
      <c r="HQ131" s="10"/>
      <c r="HR131" s="10"/>
      <c r="HS131" s="10"/>
      <c r="HT131" s="10"/>
      <c r="HU131" s="10"/>
      <c r="HV131" s="10"/>
      <c r="HW131" s="10"/>
      <c r="HX131" s="10"/>
      <c r="HY131" s="10"/>
      <c r="HZ131" s="10"/>
      <c r="IA131" s="10"/>
      <c r="IB131" s="10"/>
      <c r="IC131" s="10"/>
      <c r="ID131" s="10"/>
      <c r="IE131" s="10"/>
      <c r="IF131" s="10"/>
      <c r="IG131" s="10"/>
      <c r="IH131" s="10"/>
      <c r="II131" s="10"/>
      <c r="IJ131" s="10"/>
      <c r="IK131" s="10"/>
      <c r="IL131" s="10"/>
      <c r="IM131" s="10"/>
      <c r="IN131" s="10"/>
      <c r="IO131" s="10"/>
      <c r="IP131" s="10"/>
      <c r="IQ131" s="10"/>
      <c r="IR131" s="10"/>
      <c r="IS131" s="10"/>
      <c r="IT131" s="10"/>
      <c r="IU131" s="10"/>
      <c r="IV131" s="10"/>
    </row>
    <row r="132" s="10" customFormat="1" ht="27" hidden="1" customHeight="1" outlineLevel="2" spans="1:256">
      <c r="A132" s="193"/>
      <c r="B132" s="81"/>
      <c r="C132" s="68"/>
      <c r="D132" s="68"/>
      <c r="E132" s="68"/>
      <c r="F132" s="69"/>
      <c r="G132" s="164"/>
      <c r="H132" s="164"/>
      <c r="I132" s="189"/>
      <c r="J132" s="173"/>
      <c r="K132" s="131">
        <f>H132+I132+J132</f>
        <v>0</v>
      </c>
      <c r="L132" s="69"/>
      <c r="M132" s="164"/>
      <c r="N132" s="164"/>
      <c r="O132" s="164"/>
      <c r="P132" s="142"/>
      <c r="Q132" s="142"/>
      <c r="R132" s="157" t="e">
        <f t="shared" si="20"/>
        <v>#DIV/0!</v>
      </c>
      <c r="S132" s="158"/>
      <c r="T132" s="158"/>
      <c r="U132" s="158"/>
      <c r="V132" s="158"/>
      <c r="W132" s="158"/>
      <c r="X132" s="158"/>
      <c r="Y132" s="158"/>
      <c r="Z132" s="158"/>
      <c r="AA132" s="158"/>
      <c r="AB132" s="158"/>
      <c r="AC132" s="158"/>
      <c r="AD132" s="158"/>
      <c r="AE132" s="158"/>
      <c r="AF132" s="158"/>
      <c r="AG132" s="158"/>
      <c r="AH132" s="158"/>
      <c r="AI132" s="158"/>
      <c r="AJ132" s="158"/>
      <c r="AK132" s="158"/>
      <c r="AL132" s="158"/>
      <c r="AM132" s="158"/>
      <c r="AN132" s="158"/>
      <c r="AO132" s="158"/>
      <c r="AP132" s="158"/>
      <c r="AQ132" s="158"/>
      <c r="AR132" s="158"/>
      <c r="AS132" s="158"/>
      <c r="AT132" s="158"/>
      <c r="AU132" s="158"/>
      <c r="AV132" s="158"/>
      <c r="AW132" s="158"/>
      <c r="AX132" s="158"/>
      <c r="AY132" s="158"/>
      <c r="AZ132" s="158"/>
      <c r="BA132" s="158"/>
      <c r="BB132" s="158"/>
      <c r="BC132" s="158"/>
      <c r="BD132" s="158"/>
      <c r="BE132" s="158"/>
      <c r="BF132" s="158"/>
      <c r="BG132" s="158"/>
      <c r="BH132" s="158"/>
      <c r="BI132" s="158"/>
      <c r="BJ132" s="158"/>
      <c r="BK132" s="158"/>
      <c r="BL132" s="158"/>
      <c r="BM132" s="158"/>
      <c r="BN132" s="158"/>
      <c r="BO132" s="158"/>
      <c r="BP132" s="158"/>
      <c r="BQ132" s="158"/>
      <c r="BR132" s="158"/>
      <c r="BS132" s="158"/>
      <c r="BT132" s="158"/>
      <c r="BU132" s="158"/>
      <c r="BV132" s="158"/>
      <c r="BW132" s="158"/>
      <c r="BX132" s="158"/>
      <c r="BY132" s="158"/>
      <c r="BZ132" s="158"/>
      <c r="CA132" s="158"/>
      <c r="CB132" s="158"/>
      <c r="CC132" s="158"/>
      <c r="CD132" s="158"/>
      <c r="CE132" s="158"/>
      <c r="CF132" s="158"/>
      <c r="CG132" s="158"/>
      <c r="CH132" s="158"/>
      <c r="CI132" s="158"/>
      <c r="CJ132" s="158"/>
      <c r="CK132" s="158"/>
      <c r="CL132" s="158"/>
      <c r="CM132" s="158"/>
      <c r="CN132" s="158"/>
      <c r="CO132" s="158"/>
      <c r="CP132" s="158"/>
      <c r="CQ132" s="158"/>
      <c r="CR132" s="158"/>
      <c r="CS132" s="158"/>
      <c r="CT132" s="158"/>
      <c r="CU132" s="158"/>
      <c r="CV132" s="158"/>
      <c r="CW132" s="158"/>
      <c r="CX132" s="158"/>
      <c r="CY132" s="158"/>
      <c r="CZ132" s="158"/>
      <c r="DA132" s="158"/>
      <c r="DB132" s="158"/>
      <c r="DC132" s="158"/>
      <c r="DD132" s="158"/>
      <c r="DE132" s="158"/>
      <c r="DF132" s="158"/>
      <c r="DG132" s="158"/>
      <c r="DH132" s="158"/>
      <c r="DI132" s="158"/>
      <c r="DJ132" s="158"/>
      <c r="DK132" s="158"/>
      <c r="DL132" s="158"/>
      <c r="DM132" s="158"/>
      <c r="DN132" s="158"/>
      <c r="DO132" s="158"/>
      <c r="DP132" s="158"/>
      <c r="DQ132" s="158"/>
      <c r="DR132" s="158"/>
      <c r="DS132" s="158"/>
      <c r="DT132" s="158"/>
      <c r="DU132" s="158"/>
      <c r="DV132" s="158"/>
      <c r="DW132" s="158"/>
      <c r="DX132" s="158"/>
      <c r="DY132" s="158"/>
      <c r="DZ132" s="158"/>
      <c r="EA132" s="11"/>
      <c r="EB132" s="11"/>
      <c r="EC132" s="11"/>
      <c r="ED132" s="11"/>
      <c r="EE132" s="11"/>
      <c r="EF132" s="11"/>
      <c r="EG132" s="11"/>
      <c r="EH132" s="11"/>
      <c r="EI132" s="11"/>
      <c r="EJ132" s="11"/>
      <c r="EK132" s="11"/>
      <c r="EL132" s="11"/>
      <c r="EM132" s="11"/>
      <c r="EN132" s="11"/>
      <c r="EO132" s="11"/>
      <c r="EP132" s="11"/>
      <c r="EQ132" s="11"/>
      <c r="ER132" s="11"/>
      <c r="ES132" s="11"/>
      <c r="ET132" s="11"/>
      <c r="EU132" s="11"/>
      <c r="EV132" s="11"/>
      <c r="EW132" s="11"/>
      <c r="EX132" s="11"/>
      <c r="EY132" s="11"/>
      <c r="EZ132" s="11"/>
      <c r="FA132" s="11"/>
      <c r="FB132" s="11"/>
      <c r="FC132" s="11"/>
      <c r="FD132" s="11"/>
      <c r="FE132" s="11"/>
      <c r="FF132" s="11"/>
      <c r="FG132" s="11"/>
      <c r="FH132" s="11"/>
      <c r="FI132" s="11"/>
      <c r="FJ132" s="11"/>
      <c r="FK132" s="11"/>
      <c r="FL132" s="11"/>
      <c r="FM132" s="11"/>
      <c r="FN132" s="11"/>
      <c r="FO132" s="11"/>
      <c r="FP132" s="11"/>
      <c r="FQ132" s="11"/>
      <c r="FR132" s="11"/>
      <c r="FS132" s="11"/>
      <c r="FT132" s="11"/>
      <c r="FU132" s="11"/>
      <c r="FV132" s="11"/>
      <c r="FW132" s="11"/>
      <c r="FX132" s="11"/>
      <c r="FY132" s="11"/>
      <c r="FZ132" s="11"/>
      <c r="GA132" s="11"/>
      <c r="GB132" s="11"/>
      <c r="GC132" s="11"/>
      <c r="GD132" s="11"/>
      <c r="GE132" s="11"/>
      <c r="GF132" s="11"/>
      <c r="GG132" s="11"/>
      <c r="GH132" s="11"/>
      <c r="GI132" s="11"/>
      <c r="GJ132" s="11"/>
      <c r="GK132" s="11"/>
      <c r="GL132" s="11"/>
      <c r="GM132" s="11"/>
      <c r="GN132" s="11"/>
      <c r="GO132" s="11"/>
      <c r="GP132" s="11"/>
      <c r="GQ132" s="11"/>
      <c r="GR132" s="11"/>
      <c r="GS132" s="11"/>
      <c r="GT132" s="11"/>
      <c r="GU132" s="11"/>
      <c r="GV132" s="11"/>
      <c r="GW132" s="11"/>
      <c r="GX132" s="11"/>
      <c r="GY132" s="11"/>
      <c r="GZ132" s="11"/>
      <c r="HA132" s="11"/>
      <c r="HB132" s="11"/>
      <c r="HC132" s="11"/>
      <c r="HD132" s="11"/>
      <c r="HE132" s="11"/>
      <c r="HF132" s="11"/>
      <c r="HG132" s="11"/>
      <c r="HH132" s="11"/>
      <c r="HI132" s="11"/>
      <c r="HJ132" s="11"/>
      <c r="HK132" s="11"/>
      <c r="HL132" s="11"/>
      <c r="HM132" s="11"/>
      <c r="HN132" s="11"/>
      <c r="HO132" s="11"/>
      <c r="HP132" s="11"/>
      <c r="HQ132" s="11"/>
      <c r="HR132" s="11"/>
      <c r="HS132" s="11"/>
      <c r="HT132" s="11"/>
      <c r="HU132" s="11"/>
      <c r="HV132" s="11"/>
      <c r="HW132" s="11"/>
      <c r="HX132" s="11"/>
      <c r="HY132" s="11"/>
      <c r="HZ132" s="11"/>
      <c r="IA132" s="11"/>
      <c r="IB132" s="11"/>
      <c r="IC132" s="11"/>
      <c r="ID132" s="11"/>
      <c r="IE132" s="11"/>
      <c r="IF132" s="11"/>
      <c r="IG132" s="11"/>
      <c r="IH132" s="11"/>
      <c r="II132" s="11"/>
      <c r="IJ132" s="11"/>
      <c r="IK132" s="11"/>
      <c r="IL132" s="11"/>
      <c r="IM132" s="11"/>
      <c r="IN132" s="11"/>
      <c r="IO132" s="11"/>
      <c r="IP132" s="11"/>
      <c r="IQ132" s="11"/>
      <c r="IR132" s="11"/>
      <c r="IS132" s="11"/>
      <c r="IT132" s="11"/>
      <c r="IU132" s="11"/>
      <c r="IV132" s="11"/>
    </row>
    <row r="133" s="6" customFormat="1" ht="27" hidden="1" customHeight="1" outlineLevel="2" spans="1:256">
      <c r="A133" s="90"/>
      <c r="B133" s="67"/>
      <c r="C133" s="67"/>
      <c r="D133" s="67"/>
      <c r="E133" s="67"/>
      <c r="F133" s="69"/>
      <c r="G133" s="69"/>
      <c r="H133" s="70"/>
      <c r="I133" s="131"/>
      <c r="J133" s="131"/>
      <c r="K133" s="131">
        <f>H133+I133+J133</f>
        <v>0</v>
      </c>
      <c r="L133" s="69"/>
      <c r="M133" s="69"/>
      <c r="N133" s="69"/>
      <c r="O133" s="69"/>
      <c r="P133" s="133"/>
      <c r="Q133" s="133"/>
      <c r="R133" s="157" t="e">
        <f t="shared" si="20"/>
        <v>#DIV/0!</v>
      </c>
      <c r="S133" s="10"/>
      <c r="T133" s="10"/>
      <c r="U133" s="10"/>
      <c r="V133" s="10"/>
      <c r="W133" s="10"/>
      <c r="X133" s="10"/>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c r="AZ133" s="3"/>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c r="CR133" s="3"/>
      <c r="CS133" s="3"/>
      <c r="CT133" s="3"/>
      <c r="CU133" s="3"/>
      <c r="CV133" s="3"/>
      <c r="CW133" s="3"/>
      <c r="CX133" s="3"/>
      <c r="CY133" s="3"/>
      <c r="CZ133" s="3"/>
      <c r="DA133" s="3"/>
      <c r="DB133" s="3"/>
      <c r="DC133" s="3"/>
      <c r="DD133" s="3"/>
      <c r="DE133" s="3"/>
      <c r="DF133" s="3"/>
      <c r="DG133" s="3"/>
      <c r="DH133" s="3"/>
      <c r="DI133" s="3"/>
      <c r="DJ133" s="3"/>
      <c r="DK133" s="3"/>
      <c r="DL133" s="3"/>
      <c r="DM133" s="3"/>
      <c r="DN133" s="3"/>
      <c r="DO133" s="3"/>
      <c r="DP133" s="3"/>
      <c r="DQ133" s="3"/>
      <c r="DR133" s="3"/>
      <c r="DS133" s="3"/>
      <c r="DT133" s="3"/>
      <c r="DU133" s="3"/>
      <c r="DV133" s="3"/>
      <c r="DW133" s="3"/>
      <c r="DX133" s="3"/>
      <c r="DY133" s="3"/>
      <c r="DZ133" s="3"/>
      <c r="EA133" s="3"/>
      <c r="EB133" s="3"/>
      <c r="EC133" s="3"/>
      <c r="ED133" s="3"/>
      <c r="EE133" s="3"/>
      <c r="EF133" s="3"/>
      <c r="EG133" s="3"/>
      <c r="EH133" s="3"/>
      <c r="EI133" s="3"/>
      <c r="EJ133" s="3"/>
      <c r="EK133" s="3"/>
      <c r="EL133" s="3"/>
      <c r="EM133" s="3"/>
      <c r="EN133" s="3"/>
      <c r="EO133" s="3"/>
      <c r="EP133" s="3"/>
      <c r="EQ133" s="3"/>
      <c r="ER133" s="3"/>
      <c r="ES133" s="3"/>
      <c r="ET133" s="3"/>
      <c r="EU133" s="3"/>
      <c r="EV133" s="3"/>
      <c r="EW133" s="3"/>
      <c r="EX133" s="3"/>
      <c r="EY133" s="3"/>
      <c r="EZ133" s="3"/>
      <c r="FA133" s="3"/>
      <c r="FB133" s="3"/>
      <c r="FC133" s="3"/>
      <c r="FD133" s="3"/>
      <c r="FE133" s="3"/>
      <c r="FF133" s="3"/>
      <c r="FG133" s="3"/>
      <c r="FH133" s="3"/>
      <c r="FI133" s="3"/>
      <c r="FJ133" s="3"/>
      <c r="FK133" s="3"/>
      <c r="FL133" s="3"/>
      <c r="FM133" s="3"/>
      <c r="FN133" s="3"/>
      <c r="FO133" s="3"/>
      <c r="FP133" s="3"/>
      <c r="FQ133" s="3"/>
      <c r="FR133" s="3"/>
      <c r="FS133" s="3"/>
      <c r="FT133" s="3"/>
      <c r="FU133" s="3"/>
      <c r="FV133" s="3"/>
      <c r="FW133" s="3"/>
      <c r="FX133" s="3"/>
      <c r="FY133" s="3"/>
      <c r="FZ133" s="3"/>
      <c r="GA133" s="3"/>
      <c r="GB133" s="3"/>
      <c r="GC133" s="3"/>
      <c r="GD133" s="3"/>
      <c r="GE133" s="3"/>
      <c r="GF133" s="3"/>
      <c r="GG133" s="3"/>
      <c r="GH133" s="3"/>
      <c r="GI133" s="3"/>
      <c r="GJ133" s="3"/>
      <c r="GK133" s="3"/>
      <c r="GL133" s="3"/>
      <c r="GM133" s="3"/>
      <c r="GN133" s="3"/>
      <c r="GO133" s="3"/>
      <c r="GP133" s="3"/>
      <c r="GQ133" s="3"/>
      <c r="GR133" s="3"/>
      <c r="GS133" s="3"/>
      <c r="GT133" s="3"/>
      <c r="GU133" s="3"/>
      <c r="GV133" s="3"/>
      <c r="GW133" s="3"/>
      <c r="GX133" s="3"/>
      <c r="GY133" s="3"/>
      <c r="GZ133" s="3"/>
      <c r="HA133" s="3"/>
      <c r="HB133" s="3"/>
      <c r="HC133" s="3"/>
      <c r="HD133" s="3"/>
      <c r="HE133" s="3"/>
      <c r="HF133" s="3"/>
      <c r="HG133" s="3"/>
      <c r="HH133" s="3"/>
      <c r="HI133" s="3"/>
      <c r="HJ133" s="3"/>
      <c r="HK133" s="3"/>
      <c r="HL133" s="3"/>
      <c r="HM133" s="3"/>
      <c r="HN133" s="3"/>
      <c r="HO133" s="3"/>
      <c r="HP133" s="3"/>
      <c r="HQ133" s="3"/>
      <c r="HR133" s="3"/>
      <c r="HS133" s="3"/>
      <c r="HT133" s="3"/>
      <c r="HU133" s="3"/>
      <c r="HV133" s="3"/>
      <c r="HW133" s="3"/>
      <c r="HX133" s="3"/>
      <c r="HY133" s="3"/>
      <c r="HZ133" s="3"/>
      <c r="IA133" s="3"/>
      <c r="IB133" s="3"/>
      <c r="IC133" s="3"/>
      <c r="ID133" s="3"/>
      <c r="IE133" s="3"/>
      <c r="IF133" s="3"/>
      <c r="IG133" s="3"/>
      <c r="IH133" s="3"/>
      <c r="II133" s="3"/>
      <c r="IJ133" s="3"/>
      <c r="IK133" s="3"/>
      <c r="IL133" s="3"/>
      <c r="IM133" s="3"/>
      <c r="IN133" s="3"/>
      <c r="IO133" s="3"/>
      <c r="IP133" s="3"/>
      <c r="IQ133" s="3"/>
      <c r="IR133" s="3"/>
      <c r="IS133" s="3"/>
      <c r="IT133" s="3"/>
      <c r="IU133" s="3"/>
      <c r="IV133" s="3"/>
    </row>
    <row r="134" s="8" customFormat="1" ht="25.5" customHeight="1" outlineLevel="1" spans="1:256">
      <c r="A134" s="72" t="s">
        <v>150</v>
      </c>
      <c r="B134" s="73" t="s">
        <v>140</v>
      </c>
      <c r="C134" s="73"/>
      <c r="D134" s="73"/>
      <c r="E134" s="73"/>
      <c r="F134" s="74" t="s">
        <v>114</v>
      </c>
      <c r="G134" s="75">
        <f>G135</f>
        <v>8</v>
      </c>
      <c r="H134" s="75"/>
      <c r="I134" s="75">
        <f>I135</f>
        <v>18</v>
      </c>
      <c r="J134" s="75"/>
      <c r="K134" s="75">
        <f>K135</f>
        <v>18</v>
      </c>
      <c r="L134" s="183"/>
      <c r="M134" s="183"/>
      <c r="N134" s="183"/>
      <c r="O134" s="183"/>
      <c r="P134" s="75">
        <f>P135</f>
        <v>0</v>
      </c>
      <c r="Q134" s="75">
        <f>Q135</f>
        <v>0</v>
      </c>
      <c r="R134" s="190">
        <f>(P134/G134)*100</f>
        <v>0</v>
      </c>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3"/>
      <c r="EB134" s="3"/>
      <c r="EC134" s="3"/>
      <c r="ED134" s="3"/>
      <c r="EE134" s="3"/>
      <c r="EF134" s="3"/>
      <c r="EG134" s="3"/>
      <c r="EH134" s="3"/>
      <c r="EI134" s="3"/>
      <c r="EJ134" s="3"/>
      <c r="EK134" s="3"/>
      <c r="EL134" s="3"/>
      <c r="EM134" s="3"/>
      <c r="EN134" s="3"/>
      <c r="EO134" s="3"/>
      <c r="EP134" s="3"/>
      <c r="EQ134" s="3"/>
      <c r="ER134" s="3"/>
      <c r="ES134" s="3"/>
      <c r="ET134" s="3"/>
      <c r="EU134" s="3"/>
      <c r="EV134" s="3"/>
      <c r="EW134" s="3"/>
      <c r="EX134" s="3"/>
      <c r="EY134" s="3"/>
      <c r="EZ134" s="3"/>
      <c r="FA134" s="3"/>
      <c r="FB134" s="3"/>
      <c r="FC134" s="3"/>
      <c r="FD134" s="3"/>
      <c r="FE134" s="3"/>
      <c r="FF134" s="3"/>
      <c r="FG134" s="3"/>
      <c r="FH134" s="3"/>
      <c r="FI134" s="3"/>
      <c r="FJ134" s="3"/>
      <c r="FK134" s="3"/>
      <c r="FL134" s="3"/>
      <c r="FM134" s="3"/>
      <c r="FN134" s="3"/>
      <c r="FO134" s="3"/>
      <c r="FP134" s="3"/>
      <c r="FQ134" s="3"/>
      <c r="FR134" s="3"/>
      <c r="FS134" s="3"/>
      <c r="FT134" s="3"/>
      <c r="FU134" s="3"/>
      <c r="FV134" s="3"/>
      <c r="FW134" s="3"/>
      <c r="FX134" s="3"/>
      <c r="FY134" s="3"/>
      <c r="FZ134" s="3"/>
      <c r="GA134" s="3"/>
      <c r="GB134" s="3"/>
      <c r="GC134" s="3"/>
      <c r="GD134" s="3"/>
      <c r="GE134" s="3"/>
      <c r="GF134" s="3"/>
      <c r="GG134" s="3"/>
      <c r="GH134" s="3"/>
      <c r="GI134" s="3"/>
      <c r="GJ134" s="3"/>
      <c r="GK134" s="3"/>
      <c r="GL134" s="3"/>
      <c r="GM134" s="3"/>
      <c r="GN134" s="3"/>
      <c r="GO134" s="3"/>
      <c r="GP134" s="3"/>
      <c r="GQ134" s="3"/>
      <c r="GR134" s="3"/>
      <c r="GS134" s="3"/>
      <c r="GT134" s="3"/>
      <c r="GU134" s="3"/>
      <c r="GV134" s="3"/>
      <c r="GW134" s="3"/>
      <c r="GX134" s="3"/>
      <c r="GY134" s="3"/>
      <c r="GZ134" s="3"/>
      <c r="HA134" s="3"/>
      <c r="HB134" s="3"/>
      <c r="HC134" s="3"/>
      <c r="HD134" s="3"/>
      <c r="HE134" s="3"/>
      <c r="HF134" s="3"/>
      <c r="HG134" s="3"/>
      <c r="HH134" s="3"/>
      <c r="HI134" s="3"/>
      <c r="HJ134" s="3"/>
      <c r="HK134" s="3"/>
      <c r="HL134" s="3"/>
      <c r="HM134" s="3"/>
      <c r="HN134" s="3"/>
      <c r="HO134" s="3"/>
      <c r="HP134" s="3"/>
      <c r="HQ134" s="3"/>
      <c r="HR134" s="3"/>
      <c r="HS134" s="3"/>
      <c r="HT134" s="3"/>
      <c r="HU134" s="3"/>
      <c r="HV134" s="3"/>
      <c r="HW134" s="3"/>
      <c r="HX134" s="3"/>
      <c r="HY134" s="3"/>
      <c r="HZ134" s="3"/>
      <c r="IA134" s="3"/>
      <c r="IB134" s="3"/>
      <c r="IC134" s="3"/>
      <c r="ID134" s="3"/>
      <c r="IE134" s="3"/>
      <c r="IF134" s="3"/>
      <c r="IG134" s="3"/>
      <c r="IH134" s="3"/>
      <c r="II134" s="3"/>
      <c r="IJ134" s="3"/>
      <c r="IK134" s="3"/>
      <c r="IL134" s="3"/>
      <c r="IM134" s="3"/>
      <c r="IN134" s="3"/>
      <c r="IO134" s="3"/>
      <c r="IP134" s="3"/>
      <c r="IQ134" s="3"/>
      <c r="IR134" s="3"/>
      <c r="IS134" s="3"/>
      <c r="IT134" s="3"/>
      <c r="IU134" s="3"/>
      <c r="IV134" s="3"/>
    </row>
    <row r="135" s="8" customFormat="1" ht="25.5" customHeight="1" outlineLevel="1" spans="1:256">
      <c r="A135" s="72" t="s">
        <v>151</v>
      </c>
      <c r="B135" s="73" t="s">
        <v>152</v>
      </c>
      <c r="C135" s="73"/>
      <c r="D135" s="73"/>
      <c r="E135" s="73"/>
      <c r="F135" s="74" t="s">
        <v>114</v>
      </c>
      <c r="G135" s="75">
        <f>SUM(G136:G138)</f>
        <v>8</v>
      </c>
      <c r="H135" s="75"/>
      <c r="I135" s="75">
        <f>SUM(I136:I138)</f>
        <v>18</v>
      </c>
      <c r="J135" s="75"/>
      <c r="K135" s="75">
        <f>SUM(K136:K138)</f>
        <v>18</v>
      </c>
      <c r="L135" s="130" t="s">
        <v>74</v>
      </c>
      <c r="M135" s="130" t="s">
        <v>75</v>
      </c>
      <c r="N135" s="130"/>
      <c r="O135" s="130"/>
      <c r="P135" s="75">
        <f>SUM(P136:P138)</f>
        <v>0</v>
      </c>
      <c r="Q135" s="75">
        <f>SUM(Q136:Q138)</f>
        <v>0</v>
      </c>
      <c r="R135" s="190">
        <f>(P135/G135)*100</f>
        <v>0</v>
      </c>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3"/>
      <c r="EB135" s="3"/>
      <c r="EC135" s="3"/>
      <c r="ED135" s="3"/>
      <c r="EE135" s="3"/>
      <c r="EF135" s="3"/>
      <c r="EG135" s="3"/>
      <c r="EH135" s="3"/>
      <c r="EI135" s="3"/>
      <c r="EJ135" s="3"/>
      <c r="EK135" s="3"/>
      <c r="EL135" s="3"/>
      <c r="EM135" s="3"/>
      <c r="EN135" s="3"/>
      <c r="EO135" s="3"/>
      <c r="EP135" s="3"/>
      <c r="EQ135" s="3"/>
      <c r="ER135" s="3"/>
      <c r="ES135" s="3"/>
      <c r="ET135" s="3"/>
      <c r="EU135" s="3"/>
      <c r="EV135" s="3"/>
      <c r="EW135" s="3"/>
      <c r="EX135" s="3"/>
      <c r="EY135" s="3"/>
      <c r="EZ135" s="3"/>
      <c r="FA135" s="3"/>
      <c r="FB135" s="3"/>
      <c r="FC135" s="3"/>
      <c r="FD135" s="3"/>
      <c r="FE135" s="3"/>
      <c r="FF135" s="3"/>
      <c r="FG135" s="3"/>
      <c r="FH135" s="3"/>
      <c r="FI135" s="3"/>
      <c r="FJ135" s="3"/>
      <c r="FK135" s="3"/>
      <c r="FL135" s="3"/>
      <c r="FM135" s="3"/>
      <c r="FN135" s="3"/>
      <c r="FO135" s="3"/>
      <c r="FP135" s="3"/>
      <c r="FQ135" s="3"/>
      <c r="FR135" s="3"/>
      <c r="FS135" s="3"/>
      <c r="FT135" s="3"/>
      <c r="FU135" s="3"/>
      <c r="FV135" s="3"/>
      <c r="FW135" s="3"/>
      <c r="FX135" s="3"/>
      <c r="FY135" s="3"/>
      <c r="FZ135" s="3"/>
      <c r="GA135" s="3"/>
      <c r="GB135" s="3"/>
      <c r="GC135" s="3"/>
      <c r="GD135" s="3"/>
      <c r="GE135" s="3"/>
      <c r="GF135" s="3"/>
      <c r="GG135" s="3"/>
      <c r="GH135" s="3"/>
      <c r="GI135" s="3"/>
      <c r="GJ135" s="3"/>
      <c r="GK135" s="3"/>
      <c r="GL135" s="3"/>
      <c r="GM135" s="3"/>
      <c r="GN135" s="3"/>
      <c r="GO135" s="3"/>
      <c r="GP135" s="3"/>
      <c r="GQ135" s="3"/>
      <c r="GR135" s="3"/>
      <c r="GS135" s="3"/>
      <c r="GT135" s="3"/>
      <c r="GU135" s="3"/>
      <c r="GV135" s="3"/>
      <c r="GW135" s="3"/>
      <c r="GX135" s="3"/>
      <c r="GY135" s="3"/>
      <c r="GZ135" s="3"/>
      <c r="HA135" s="3"/>
      <c r="HB135" s="3"/>
      <c r="HC135" s="3"/>
      <c r="HD135" s="3"/>
      <c r="HE135" s="3"/>
      <c r="HF135" s="3"/>
      <c r="HG135" s="3"/>
      <c r="HH135" s="3"/>
      <c r="HI135" s="3"/>
      <c r="HJ135" s="3"/>
      <c r="HK135" s="3"/>
      <c r="HL135" s="3"/>
      <c r="HM135" s="3"/>
      <c r="HN135" s="3"/>
      <c r="HO135" s="3"/>
      <c r="HP135" s="3"/>
      <c r="HQ135" s="3"/>
      <c r="HR135" s="3"/>
      <c r="HS135" s="3"/>
      <c r="HT135" s="3"/>
      <c r="HU135" s="3"/>
      <c r="HV135" s="3"/>
      <c r="HW135" s="3"/>
      <c r="HX135" s="3"/>
      <c r="HY135" s="3"/>
      <c r="HZ135" s="3"/>
      <c r="IA135" s="3"/>
      <c r="IB135" s="3"/>
      <c r="IC135" s="3"/>
      <c r="ID135" s="3"/>
      <c r="IE135" s="3"/>
      <c r="IF135" s="3"/>
      <c r="IG135" s="3"/>
      <c r="IH135" s="3"/>
      <c r="II135" s="3"/>
      <c r="IJ135" s="3"/>
      <c r="IK135" s="3"/>
      <c r="IL135" s="3"/>
      <c r="IM135" s="3"/>
      <c r="IN135" s="3"/>
      <c r="IO135" s="3"/>
      <c r="IP135" s="3"/>
      <c r="IQ135" s="3"/>
      <c r="IR135" s="3"/>
      <c r="IS135" s="3"/>
      <c r="IT135" s="3"/>
      <c r="IU135" s="3"/>
      <c r="IV135" s="3"/>
    </row>
    <row r="136" s="6" customFormat="1" ht="24.75" customHeight="1" outlineLevel="2" spans="1:256">
      <c r="A136" s="90"/>
      <c r="B136" s="68" t="s">
        <v>87</v>
      </c>
      <c r="C136" s="68"/>
      <c r="D136" s="68"/>
      <c r="E136" s="68"/>
      <c r="F136" s="69" t="s">
        <v>114</v>
      </c>
      <c r="G136" s="173">
        <v>6</v>
      </c>
      <c r="H136" s="194"/>
      <c r="I136" s="189">
        <v>12</v>
      </c>
      <c r="J136" s="131"/>
      <c r="K136" s="131">
        <f>H136+I136+J136</f>
        <v>12</v>
      </c>
      <c r="L136" s="140"/>
      <c r="M136" s="69"/>
      <c r="N136" s="69"/>
      <c r="O136" s="69"/>
      <c r="P136" s="133"/>
      <c r="Q136" s="133"/>
      <c r="R136" s="157">
        <f t="shared" ref="R136:R138" si="21">P136/G136</f>
        <v>0</v>
      </c>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3"/>
      <c r="EB136" s="3"/>
      <c r="EC136" s="3"/>
      <c r="ED136" s="3"/>
      <c r="EE136" s="3"/>
      <c r="EF136" s="3"/>
      <c r="EG136" s="3"/>
      <c r="EH136" s="3"/>
      <c r="EI136" s="3"/>
      <c r="EJ136" s="3"/>
      <c r="EK136" s="3"/>
      <c r="EL136" s="3"/>
      <c r="EM136" s="3"/>
      <c r="EN136" s="3"/>
      <c r="EO136" s="3"/>
      <c r="EP136" s="3"/>
      <c r="EQ136" s="3"/>
      <c r="ER136" s="3"/>
      <c r="ES136" s="3"/>
      <c r="ET136" s="3"/>
      <c r="EU136" s="3"/>
      <c r="EV136" s="3"/>
      <c r="EW136" s="3"/>
      <c r="EX136" s="3"/>
      <c r="EY136" s="3"/>
      <c r="EZ136" s="3"/>
      <c r="FA136" s="3"/>
      <c r="FB136" s="3"/>
      <c r="FC136" s="3"/>
      <c r="FD136" s="3"/>
      <c r="FE136" s="3"/>
      <c r="FF136" s="3"/>
      <c r="FG136" s="3"/>
      <c r="FH136" s="3"/>
      <c r="FI136" s="3"/>
      <c r="FJ136" s="3"/>
      <c r="FK136" s="3"/>
      <c r="FL136" s="3"/>
      <c r="FM136" s="3"/>
      <c r="FN136" s="3"/>
      <c r="FO136" s="3"/>
      <c r="FP136" s="3"/>
      <c r="FQ136" s="3"/>
      <c r="FR136" s="3"/>
      <c r="FS136" s="3"/>
      <c r="FT136" s="3"/>
      <c r="FU136" s="3"/>
      <c r="FV136" s="3"/>
      <c r="FW136" s="3"/>
      <c r="FX136" s="3"/>
      <c r="FY136" s="3"/>
      <c r="FZ136" s="3"/>
      <c r="GA136" s="3"/>
      <c r="GB136" s="3"/>
      <c r="GC136" s="3"/>
      <c r="GD136" s="3"/>
      <c r="GE136" s="3"/>
      <c r="GF136" s="3"/>
      <c r="GG136" s="3"/>
      <c r="GH136" s="3"/>
      <c r="GI136" s="3"/>
      <c r="GJ136" s="3"/>
      <c r="GK136" s="3"/>
      <c r="GL136" s="3"/>
      <c r="GM136" s="3"/>
      <c r="GN136" s="3"/>
      <c r="GO136" s="3"/>
      <c r="GP136" s="3"/>
      <c r="GQ136" s="3"/>
      <c r="GR136" s="3"/>
      <c r="GS136" s="3"/>
      <c r="GT136" s="3"/>
      <c r="GU136" s="3"/>
      <c r="GV136" s="3"/>
      <c r="GW136" s="3"/>
      <c r="GX136" s="3"/>
      <c r="GY136" s="3"/>
      <c r="GZ136" s="3"/>
      <c r="HA136" s="3"/>
      <c r="HB136" s="3"/>
      <c r="HC136" s="3"/>
      <c r="HD136" s="3"/>
      <c r="HE136" s="3"/>
      <c r="HF136" s="3"/>
      <c r="HG136" s="3"/>
      <c r="HH136" s="3"/>
      <c r="HI136" s="3"/>
      <c r="HJ136" s="3"/>
      <c r="HK136" s="3"/>
      <c r="HL136" s="3"/>
      <c r="HM136" s="3"/>
      <c r="HN136" s="3"/>
      <c r="HO136" s="3"/>
      <c r="HP136" s="3"/>
      <c r="HQ136" s="3"/>
      <c r="HR136" s="3"/>
      <c r="HS136" s="3"/>
      <c r="HT136" s="3"/>
      <c r="HU136" s="3"/>
      <c r="HV136" s="3"/>
      <c r="HW136" s="3"/>
      <c r="HX136" s="3"/>
      <c r="HY136" s="3"/>
      <c r="HZ136" s="3"/>
      <c r="IA136" s="3"/>
      <c r="IB136" s="3"/>
      <c r="IC136" s="3"/>
      <c r="ID136" s="3"/>
      <c r="IE136" s="3"/>
      <c r="IF136" s="3"/>
      <c r="IG136" s="3"/>
      <c r="IH136" s="3"/>
      <c r="II136" s="3"/>
      <c r="IJ136" s="3"/>
      <c r="IK136" s="3"/>
      <c r="IL136" s="3"/>
      <c r="IM136" s="3"/>
      <c r="IN136" s="3"/>
      <c r="IO136" s="3"/>
      <c r="IP136" s="3"/>
      <c r="IQ136" s="3"/>
      <c r="IR136" s="3"/>
      <c r="IS136" s="3"/>
      <c r="IT136" s="3"/>
      <c r="IU136" s="3"/>
      <c r="IV136" s="3"/>
    </row>
    <row r="137" s="3" customFormat="1" ht="24.75" customHeight="1" outlineLevel="2" spans="1:130">
      <c r="A137" s="90"/>
      <c r="B137" s="180" t="s">
        <v>123</v>
      </c>
      <c r="C137" s="180"/>
      <c r="D137" s="180"/>
      <c r="E137" s="180"/>
      <c r="F137" s="69" t="s">
        <v>114</v>
      </c>
      <c r="G137" s="69">
        <v>2</v>
      </c>
      <c r="H137" s="70"/>
      <c r="I137" s="131">
        <v>6</v>
      </c>
      <c r="J137" s="208"/>
      <c r="K137" s="131">
        <f>H137+I137+J137</f>
        <v>6</v>
      </c>
      <c r="L137" s="140"/>
      <c r="M137" s="69"/>
      <c r="N137" s="69"/>
      <c r="O137" s="69"/>
      <c r="P137" s="133"/>
      <c r="Q137" s="133"/>
      <c r="R137" s="157">
        <f t="shared" si="21"/>
        <v>0</v>
      </c>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row>
    <row r="138" s="5" customFormat="1" ht="24.75" customHeight="1" outlineLevel="2" spans="1:256">
      <c r="A138" s="174"/>
      <c r="B138" s="195"/>
      <c r="C138" s="195"/>
      <c r="D138" s="195"/>
      <c r="E138" s="195"/>
      <c r="F138" s="87"/>
      <c r="G138" s="87"/>
      <c r="H138" s="88"/>
      <c r="I138" s="145"/>
      <c r="J138" s="209"/>
      <c r="K138" s="131">
        <f>H138+I138+J138</f>
        <v>0</v>
      </c>
      <c r="L138" s="87"/>
      <c r="M138" s="87"/>
      <c r="N138" s="87"/>
      <c r="O138" s="87"/>
      <c r="P138" s="146"/>
      <c r="Q138" s="146"/>
      <c r="R138" s="157" t="e">
        <f t="shared" si="21"/>
        <v>#DIV/0!</v>
      </c>
      <c r="S138" s="10"/>
      <c r="T138" s="10"/>
      <c r="U138" s="10"/>
      <c r="V138" s="10"/>
      <c r="W138" s="10"/>
      <c r="X138" s="10"/>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c r="DL138" s="3"/>
      <c r="DM138" s="3"/>
      <c r="DN138" s="3"/>
      <c r="DO138" s="3"/>
      <c r="DP138" s="3"/>
      <c r="DQ138" s="3"/>
      <c r="DR138" s="3"/>
      <c r="DS138" s="3"/>
      <c r="DT138" s="3"/>
      <c r="DU138" s="3"/>
      <c r="DV138" s="3"/>
      <c r="DW138" s="3"/>
      <c r="DX138" s="3"/>
      <c r="DY138" s="3"/>
      <c r="DZ138" s="3"/>
      <c r="EA138" s="3"/>
      <c r="EB138" s="3"/>
      <c r="EC138" s="3"/>
      <c r="ED138" s="3"/>
      <c r="EE138" s="3"/>
      <c r="EF138" s="3"/>
      <c r="EG138" s="3"/>
      <c r="EH138" s="3"/>
      <c r="EI138" s="3"/>
      <c r="EJ138" s="3"/>
      <c r="EK138" s="3"/>
      <c r="EL138" s="3"/>
      <c r="EM138" s="3"/>
      <c r="EN138" s="3"/>
      <c r="EO138" s="3"/>
      <c r="EP138" s="3"/>
      <c r="EQ138" s="3"/>
      <c r="ER138" s="3"/>
      <c r="ES138" s="3"/>
      <c r="ET138" s="3"/>
      <c r="EU138" s="3"/>
      <c r="EV138" s="3"/>
      <c r="EW138" s="3"/>
      <c r="EX138" s="3"/>
      <c r="EY138" s="3"/>
      <c r="EZ138" s="3"/>
      <c r="FA138" s="3"/>
      <c r="FB138" s="3"/>
      <c r="FC138" s="3"/>
      <c r="FD138" s="3"/>
      <c r="FE138" s="3"/>
      <c r="FF138" s="3"/>
      <c r="FG138" s="3"/>
      <c r="FH138" s="3"/>
      <c r="FI138" s="3"/>
      <c r="FJ138" s="3"/>
      <c r="FK138" s="3"/>
      <c r="FL138" s="3"/>
      <c r="FM138" s="3"/>
      <c r="FN138" s="3"/>
      <c r="FO138" s="3"/>
      <c r="FP138" s="3"/>
      <c r="FQ138" s="3"/>
      <c r="FR138" s="3"/>
      <c r="FS138" s="3"/>
      <c r="FT138" s="3"/>
      <c r="FU138" s="3"/>
      <c r="FV138" s="3"/>
      <c r="FW138" s="3"/>
      <c r="FX138" s="3"/>
      <c r="FY138" s="3"/>
      <c r="FZ138" s="3"/>
      <c r="GA138" s="3"/>
      <c r="GB138" s="3"/>
      <c r="GC138" s="3"/>
      <c r="GD138" s="3"/>
      <c r="GE138" s="3"/>
      <c r="GF138" s="3"/>
      <c r="GG138" s="3"/>
      <c r="GH138" s="3"/>
      <c r="GI138" s="3"/>
      <c r="GJ138" s="3"/>
      <c r="GK138" s="3"/>
      <c r="GL138" s="3"/>
      <c r="GM138" s="3"/>
      <c r="GN138" s="3"/>
      <c r="GO138" s="3"/>
      <c r="GP138" s="3"/>
      <c r="GQ138" s="3"/>
      <c r="GR138" s="3"/>
      <c r="GS138" s="3"/>
      <c r="GT138" s="3"/>
      <c r="GU138" s="3"/>
      <c r="GV138" s="3"/>
      <c r="GW138" s="3"/>
      <c r="GX138" s="3"/>
      <c r="GY138" s="3"/>
      <c r="GZ138" s="3"/>
      <c r="HA138" s="3"/>
      <c r="HB138" s="3"/>
      <c r="HC138" s="3"/>
      <c r="HD138" s="3"/>
      <c r="HE138" s="3"/>
      <c r="HF138" s="3"/>
      <c r="HG138" s="3"/>
      <c r="HH138" s="3"/>
      <c r="HI138" s="3"/>
      <c r="HJ138" s="3"/>
      <c r="HK138" s="3"/>
      <c r="HL138" s="3"/>
      <c r="HM138" s="3"/>
      <c r="HN138" s="3"/>
      <c r="HO138" s="3"/>
      <c r="HP138" s="3"/>
      <c r="HQ138" s="3"/>
      <c r="HR138" s="3"/>
      <c r="HS138" s="3"/>
      <c r="HT138" s="3"/>
      <c r="HU138" s="3"/>
      <c r="HV138" s="3"/>
      <c r="HW138" s="3"/>
      <c r="HX138" s="3"/>
      <c r="HY138" s="3"/>
      <c r="HZ138" s="3"/>
      <c r="IA138" s="3"/>
      <c r="IB138" s="3"/>
      <c r="IC138" s="3"/>
      <c r="ID138" s="3"/>
      <c r="IE138" s="3"/>
      <c r="IF138" s="3"/>
      <c r="IG138" s="3"/>
      <c r="IH138" s="3"/>
      <c r="II138" s="3"/>
      <c r="IJ138" s="3"/>
      <c r="IK138" s="3"/>
      <c r="IL138" s="3"/>
      <c r="IM138" s="3"/>
      <c r="IN138" s="3"/>
      <c r="IO138" s="3"/>
      <c r="IP138" s="3"/>
      <c r="IQ138" s="3"/>
      <c r="IR138" s="3"/>
      <c r="IS138" s="3"/>
      <c r="IT138" s="3"/>
      <c r="IU138" s="3"/>
      <c r="IV138" s="3"/>
    </row>
    <row r="139" s="9" customFormat="1" ht="27" customHeight="1" spans="1:256">
      <c r="A139" s="59" t="s">
        <v>153</v>
      </c>
      <c r="B139" s="60"/>
      <c r="C139" s="60"/>
      <c r="D139" s="60"/>
      <c r="E139" s="60"/>
      <c r="F139" s="60"/>
      <c r="G139" s="60"/>
      <c r="H139" s="61"/>
      <c r="I139" s="124"/>
      <c r="J139" s="61"/>
      <c r="K139" s="124">
        <f>K140+K144+K148+K152+K156</f>
        <v>239</v>
      </c>
      <c r="L139" s="187"/>
      <c r="M139" s="125"/>
      <c r="N139" s="126"/>
      <c r="O139" s="127"/>
      <c r="P139" s="124"/>
      <c r="Q139" s="124">
        <f>Q140+Q144+Q148+Q152+Q156</f>
        <v>0</v>
      </c>
      <c r="R139" s="155">
        <f>(Q139/K139)*100</f>
        <v>0</v>
      </c>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3"/>
      <c r="FH139" s="3"/>
      <c r="FI139" s="3"/>
      <c r="FJ139" s="3"/>
      <c r="FK139" s="3"/>
      <c r="FL139" s="3"/>
      <c r="FM139" s="3"/>
      <c r="FN139" s="3"/>
      <c r="FO139" s="3"/>
      <c r="FP139" s="3"/>
      <c r="FQ139" s="3"/>
      <c r="FR139" s="3"/>
      <c r="FS139" s="3"/>
      <c r="FT139" s="3"/>
      <c r="FU139" s="3"/>
      <c r="FV139" s="3"/>
      <c r="FW139" s="3"/>
      <c r="FX139" s="3"/>
      <c r="FY139" s="3"/>
      <c r="FZ139" s="3"/>
      <c r="GA139" s="3"/>
      <c r="GB139" s="3"/>
      <c r="GC139" s="3"/>
      <c r="GD139" s="3"/>
      <c r="GE139" s="3"/>
      <c r="GF139" s="3"/>
      <c r="GG139" s="3"/>
      <c r="GH139" s="3"/>
      <c r="GI139" s="3"/>
      <c r="GJ139" s="3"/>
      <c r="GK139" s="3"/>
      <c r="GL139" s="3"/>
      <c r="GM139" s="3"/>
      <c r="GN139" s="3"/>
      <c r="GO139" s="3"/>
      <c r="GP139" s="3"/>
      <c r="GQ139" s="3"/>
      <c r="GR139" s="3"/>
      <c r="GS139" s="3"/>
      <c r="GT139" s="3"/>
      <c r="GU139" s="3"/>
      <c r="GV139" s="3"/>
      <c r="GW139" s="3"/>
      <c r="GX139" s="3"/>
      <c r="GY139" s="3"/>
      <c r="GZ139" s="3"/>
      <c r="HA139" s="3"/>
      <c r="HB139" s="3"/>
      <c r="HC139" s="3"/>
      <c r="HD139" s="3"/>
      <c r="HE139" s="3"/>
      <c r="HF139" s="3"/>
      <c r="HG139" s="3"/>
      <c r="HH139" s="3"/>
      <c r="HI139" s="3"/>
      <c r="HJ139" s="3"/>
      <c r="HK139" s="3"/>
      <c r="HL139" s="3"/>
      <c r="HM139" s="3"/>
      <c r="HN139" s="3"/>
      <c r="HO139" s="3"/>
      <c r="HP139" s="3"/>
      <c r="HQ139" s="3"/>
      <c r="HR139" s="3"/>
      <c r="HS139" s="3"/>
      <c r="HT139" s="3"/>
      <c r="HU139" s="3"/>
      <c r="HV139" s="3"/>
      <c r="HW139" s="3"/>
      <c r="HX139" s="3"/>
      <c r="HY139" s="3"/>
      <c r="HZ139" s="3"/>
      <c r="IA139" s="3"/>
      <c r="IB139" s="3"/>
      <c r="IC139" s="3"/>
      <c r="ID139" s="3"/>
      <c r="IE139" s="3"/>
      <c r="IF139" s="3"/>
      <c r="IG139" s="3"/>
      <c r="IH139" s="3"/>
      <c r="II139" s="3"/>
      <c r="IJ139" s="3"/>
      <c r="IK139" s="3"/>
      <c r="IL139" s="3"/>
      <c r="IM139" s="3"/>
      <c r="IN139" s="3"/>
      <c r="IO139" s="3"/>
      <c r="IP139" s="3"/>
      <c r="IQ139" s="3"/>
      <c r="IR139" s="3"/>
      <c r="IS139" s="3"/>
      <c r="IT139" s="3"/>
      <c r="IU139" s="3"/>
      <c r="IV139" s="3"/>
    </row>
    <row r="140" s="8" customFormat="1" ht="25.5" customHeight="1" outlineLevel="1" spans="1:256">
      <c r="A140" s="62" t="s">
        <v>154</v>
      </c>
      <c r="B140" s="89" t="s">
        <v>155</v>
      </c>
      <c r="C140" s="89"/>
      <c r="D140" s="89"/>
      <c r="E140" s="89"/>
      <c r="F140" s="64" t="s">
        <v>78</v>
      </c>
      <c r="G140" s="65">
        <f>SUM(G141:G143)</f>
        <v>8</v>
      </c>
      <c r="H140" s="65"/>
      <c r="I140" s="65">
        <f>SUM(I141:I143)</f>
        <v>20</v>
      </c>
      <c r="J140" s="65"/>
      <c r="K140" s="65">
        <f>SUM(K141:K143)</f>
        <v>20</v>
      </c>
      <c r="L140" s="130" t="s">
        <v>74</v>
      </c>
      <c r="M140" s="130" t="s">
        <v>75</v>
      </c>
      <c r="N140" s="130"/>
      <c r="O140" s="130"/>
      <c r="P140" s="65">
        <f>SUM(P141:P143)</f>
        <v>0</v>
      </c>
      <c r="Q140" s="65">
        <f>SUM(Q141:Q143)</f>
        <v>0</v>
      </c>
      <c r="R140" s="191">
        <f>(P140/G140)*100</f>
        <v>0</v>
      </c>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3"/>
      <c r="EB140" s="3"/>
      <c r="EC140" s="3"/>
      <c r="ED140" s="3"/>
      <c r="EE140" s="3"/>
      <c r="EF140" s="3"/>
      <c r="EG140" s="3"/>
      <c r="EH140" s="3"/>
      <c r="EI140" s="3"/>
      <c r="EJ140" s="3"/>
      <c r="EK140" s="3"/>
      <c r="EL140" s="3"/>
      <c r="EM140" s="3"/>
      <c r="EN140" s="3"/>
      <c r="EO140" s="3"/>
      <c r="EP140" s="3"/>
      <c r="EQ140" s="3"/>
      <c r="ER140" s="3"/>
      <c r="ES140" s="3"/>
      <c r="ET140" s="3"/>
      <c r="EU140" s="3"/>
      <c r="EV140" s="3"/>
      <c r="EW140" s="3"/>
      <c r="EX140" s="3"/>
      <c r="EY140" s="3"/>
      <c r="EZ140" s="3"/>
      <c r="FA140" s="3"/>
      <c r="FB140" s="3"/>
      <c r="FC140" s="3"/>
      <c r="FD140" s="3"/>
      <c r="FE140" s="3"/>
      <c r="FF140" s="3"/>
      <c r="FG140" s="3"/>
      <c r="FH140" s="3"/>
      <c r="FI140" s="3"/>
      <c r="FJ140" s="3"/>
      <c r="FK140" s="3"/>
      <c r="FL140" s="3"/>
      <c r="FM140" s="3"/>
      <c r="FN140" s="3"/>
      <c r="FO140" s="3"/>
      <c r="FP140" s="3"/>
      <c r="FQ140" s="3"/>
      <c r="FR140" s="3"/>
      <c r="FS140" s="3"/>
      <c r="FT140" s="3"/>
      <c r="FU140" s="3"/>
      <c r="FV140" s="3"/>
      <c r="FW140" s="3"/>
      <c r="FX140" s="3"/>
      <c r="FY140" s="3"/>
      <c r="FZ140" s="3"/>
      <c r="GA140" s="3"/>
      <c r="GB140" s="3"/>
      <c r="GC140" s="3"/>
      <c r="GD140" s="3"/>
      <c r="GE140" s="3"/>
      <c r="GF140" s="3"/>
      <c r="GG140" s="3"/>
      <c r="GH140" s="3"/>
      <c r="GI140" s="3"/>
      <c r="GJ140" s="3"/>
      <c r="GK140" s="3"/>
      <c r="GL140" s="3"/>
      <c r="GM140" s="3"/>
      <c r="GN140" s="3"/>
      <c r="GO140" s="3"/>
      <c r="GP140" s="3"/>
      <c r="GQ140" s="3"/>
      <c r="GR140" s="3"/>
      <c r="GS140" s="3"/>
      <c r="GT140" s="3"/>
      <c r="GU140" s="3"/>
      <c r="GV140" s="3"/>
      <c r="GW140" s="3"/>
      <c r="GX140" s="3"/>
      <c r="GY140" s="3"/>
      <c r="GZ140" s="3"/>
      <c r="HA140" s="3"/>
      <c r="HB140" s="3"/>
      <c r="HC140" s="3"/>
      <c r="HD140" s="3"/>
      <c r="HE140" s="3"/>
      <c r="HF140" s="3"/>
      <c r="HG140" s="3"/>
      <c r="HH140" s="3"/>
      <c r="HI140" s="3"/>
      <c r="HJ140" s="3"/>
      <c r="HK140" s="3"/>
      <c r="HL140" s="3"/>
      <c r="HM140" s="3"/>
      <c r="HN140" s="3"/>
      <c r="HO140" s="3"/>
      <c r="HP140" s="3"/>
      <c r="HQ140" s="3"/>
      <c r="HR140" s="3"/>
      <c r="HS140" s="3"/>
      <c r="HT140" s="3"/>
      <c r="HU140" s="3"/>
      <c r="HV140" s="3"/>
      <c r="HW140" s="3"/>
      <c r="HX140" s="3"/>
      <c r="HY140" s="3"/>
      <c r="HZ140" s="3"/>
      <c r="IA140" s="3"/>
      <c r="IB140" s="3"/>
      <c r="IC140" s="3"/>
      <c r="ID140" s="3"/>
      <c r="IE140" s="3"/>
      <c r="IF140" s="3"/>
      <c r="IG140" s="3"/>
      <c r="IH140" s="3"/>
      <c r="II140" s="3"/>
      <c r="IJ140" s="3"/>
      <c r="IK140" s="3"/>
      <c r="IL140" s="3"/>
      <c r="IM140" s="3"/>
      <c r="IN140" s="3"/>
      <c r="IO140" s="3"/>
      <c r="IP140" s="3"/>
      <c r="IQ140" s="3"/>
      <c r="IR140" s="3"/>
      <c r="IS140" s="3"/>
      <c r="IT140" s="3"/>
      <c r="IU140" s="3"/>
      <c r="IV140" s="3"/>
    </row>
    <row r="141" s="3" customFormat="1" ht="27" customHeight="1" outlineLevel="2" spans="1:130">
      <c r="A141" s="168"/>
      <c r="B141" s="68" t="s">
        <v>156</v>
      </c>
      <c r="C141" s="68"/>
      <c r="D141" s="68"/>
      <c r="E141" s="68"/>
      <c r="F141" s="69" t="s">
        <v>78</v>
      </c>
      <c r="G141" s="148">
        <v>4</v>
      </c>
      <c r="H141" s="70"/>
      <c r="I141" s="131">
        <v>10</v>
      </c>
      <c r="J141" s="131"/>
      <c r="K141" s="131">
        <f>H141+I141+J141</f>
        <v>10</v>
      </c>
      <c r="L141" s="140"/>
      <c r="M141" s="69"/>
      <c r="N141" s="69"/>
      <c r="O141" s="69"/>
      <c r="P141" s="133"/>
      <c r="Q141" s="133"/>
      <c r="R141" s="157">
        <f t="shared" ref="R141:R143" si="22">P141/G141</f>
        <v>0</v>
      </c>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row>
    <row r="142" s="3" customFormat="1" ht="27" customHeight="1" outlineLevel="2" spans="1:130">
      <c r="A142" s="168"/>
      <c r="B142" s="67" t="s">
        <v>88</v>
      </c>
      <c r="C142" s="67"/>
      <c r="D142" s="67"/>
      <c r="E142" s="67"/>
      <c r="F142" s="69" t="s">
        <v>78</v>
      </c>
      <c r="G142" s="70">
        <v>4</v>
      </c>
      <c r="H142" s="83"/>
      <c r="I142" s="131">
        <v>10</v>
      </c>
      <c r="J142" s="131"/>
      <c r="K142" s="131">
        <f>H142+I142+J142</f>
        <v>10</v>
      </c>
      <c r="L142" s="140"/>
      <c r="M142" s="69"/>
      <c r="N142" s="69"/>
      <c r="O142" s="69"/>
      <c r="P142" s="133"/>
      <c r="Q142" s="133"/>
      <c r="R142" s="157">
        <f t="shared" si="22"/>
        <v>0</v>
      </c>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row>
    <row r="143" s="6" customFormat="1" ht="27" customHeight="1" outlineLevel="2" spans="1:256">
      <c r="A143" s="168"/>
      <c r="B143" s="180"/>
      <c r="C143" s="180"/>
      <c r="D143" s="180"/>
      <c r="E143" s="180"/>
      <c r="F143" s="69"/>
      <c r="G143" s="69"/>
      <c r="H143" s="70"/>
      <c r="I143" s="131"/>
      <c r="J143" s="131"/>
      <c r="K143" s="131">
        <f>H143+I143+J143</f>
        <v>0</v>
      </c>
      <c r="L143" s="69"/>
      <c r="M143" s="69"/>
      <c r="N143" s="69"/>
      <c r="O143" s="69"/>
      <c r="P143" s="133"/>
      <c r="Q143" s="133"/>
      <c r="R143" s="157" t="e">
        <f t="shared" si="22"/>
        <v>#DIV/0!</v>
      </c>
      <c r="S143" s="10"/>
      <c r="T143" s="10"/>
      <c r="U143" s="10"/>
      <c r="V143" s="10"/>
      <c r="W143" s="10"/>
      <c r="X143" s="10"/>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c r="DL143" s="3"/>
      <c r="DM143" s="3"/>
      <c r="DN143" s="3"/>
      <c r="DO143" s="3"/>
      <c r="DP143" s="3"/>
      <c r="DQ143" s="3"/>
      <c r="DR143" s="3"/>
      <c r="DS143" s="3"/>
      <c r="DT143" s="3"/>
      <c r="DU143" s="3"/>
      <c r="DV143" s="3"/>
      <c r="DW143" s="3"/>
      <c r="DX143" s="3"/>
      <c r="DY143" s="3"/>
      <c r="DZ143" s="3"/>
      <c r="EA143" s="3"/>
      <c r="EB143" s="3"/>
      <c r="EC143" s="3"/>
      <c r="ED143" s="3"/>
      <c r="EE143" s="3"/>
      <c r="EF143" s="3"/>
      <c r="EG143" s="3"/>
      <c r="EH143" s="3"/>
      <c r="EI143" s="3"/>
      <c r="EJ143" s="3"/>
      <c r="EK143" s="3"/>
      <c r="EL143" s="3"/>
      <c r="EM143" s="3"/>
      <c r="EN143" s="3"/>
      <c r="EO143" s="3"/>
      <c r="EP143" s="3"/>
      <c r="EQ143" s="3"/>
      <c r="ER143" s="3"/>
      <c r="ES143" s="3"/>
      <c r="ET143" s="3"/>
      <c r="EU143" s="3"/>
      <c r="EV143" s="3"/>
      <c r="EW143" s="3"/>
      <c r="EX143" s="3"/>
      <c r="EY143" s="3"/>
      <c r="EZ143" s="3"/>
      <c r="FA143" s="3"/>
      <c r="FB143" s="3"/>
      <c r="FC143" s="3"/>
      <c r="FD143" s="3"/>
      <c r="FE143" s="3"/>
      <c r="FF143" s="3"/>
      <c r="FG143" s="3"/>
      <c r="FH143" s="3"/>
      <c r="FI143" s="3"/>
      <c r="FJ143" s="3"/>
      <c r="FK143" s="3"/>
      <c r="FL143" s="3"/>
      <c r="FM143" s="3"/>
      <c r="FN143" s="3"/>
      <c r="FO143" s="3"/>
      <c r="FP143" s="3"/>
      <c r="FQ143" s="3"/>
      <c r="FR143" s="3"/>
      <c r="FS143" s="3"/>
      <c r="FT143" s="3"/>
      <c r="FU143" s="3"/>
      <c r="FV143" s="3"/>
      <c r="FW143" s="3"/>
      <c r="FX143" s="3"/>
      <c r="FY143" s="3"/>
      <c r="FZ143" s="3"/>
      <c r="GA143" s="3"/>
      <c r="GB143" s="3"/>
      <c r="GC143" s="3"/>
      <c r="GD143" s="3"/>
      <c r="GE143" s="3"/>
      <c r="GF143" s="3"/>
      <c r="GG143" s="3"/>
      <c r="GH143" s="3"/>
      <c r="GI143" s="3"/>
      <c r="GJ143" s="3"/>
      <c r="GK143" s="3"/>
      <c r="GL143" s="3"/>
      <c r="GM143" s="3"/>
      <c r="GN143" s="3"/>
      <c r="GO143" s="3"/>
      <c r="GP143" s="3"/>
      <c r="GQ143" s="3"/>
      <c r="GR143" s="3"/>
      <c r="GS143" s="3"/>
      <c r="GT143" s="3"/>
      <c r="GU143" s="3"/>
      <c r="GV143" s="3"/>
      <c r="GW143" s="3"/>
      <c r="GX143" s="3"/>
      <c r="GY143" s="3"/>
      <c r="GZ143" s="3"/>
      <c r="HA143" s="3"/>
      <c r="HB143" s="3"/>
      <c r="HC143" s="3"/>
      <c r="HD143" s="3"/>
      <c r="HE143" s="3"/>
      <c r="HF143" s="3"/>
      <c r="HG143" s="3"/>
      <c r="HH143" s="3"/>
      <c r="HI143" s="3"/>
      <c r="HJ143" s="3"/>
      <c r="HK143" s="3"/>
      <c r="HL143" s="3"/>
      <c r="HM143" s="3"/>
      <c r="HN143" s="3"/>
      <c r="HO143" s="3"/>
      <c r="HP143" s="3"/>
      <c r="HQ143" s="3"/>
      <c r="HR143" s="3"/>
      <c r="HS143" s="3"/>
      <c r="HT143" s="3"/>
      <c r="HU143" s="3"/>
      <c r="HV143" s="3"/>
      <c r="HW143" s="3"/>
      <c r="HX143" s="3"/>
      <c r="HY143" s="3"/>
      <c r="HZ143" s="3"/>
      <c r="IA143" s="3"/>
      <c r="IB143" s="3"/>
      <c r="IC143" s="3"/>
      <c r="ID143" s="3"/>
      <c r="IE143" s="3"/>
      <c r="IF143" s="3"/>
      <c r="IG143" s="3"/>
      <c r="IH143" s="3"/>
      <c r="II143" s="3"/>
      <c r="IJ143" s="3"/>
      <c r="IK143" s="3"/>
      <c r="IL143" s="3"/>
      <c r="IM143" s="3"/>
      <c r="IN143" s="3"/>
      <c r="IO143" s="3"/>
      <c r="IP143" s="3"/>
      <c r="IQ143" s="3"/>
      <c r="IR143" s="3"/>
      <c r="IS143" s="3"/>
      <c r="IT143" s="3"/>
      <c r="IU143" s="3"/>
      <c r="IV143" s="3"/>
    </row>
    <row r="144" s="8" customFormat="1" ht="25.5" customHeight="1" outlineLevel="1" spans="1:256">
      <c r="A144" s="72" t="s">
        <v>157</v>
      </c>
      <c r="B144" s="73" t="s">
        <v>158</v>
      </c>
      <c r="C144" s="73"/>
      <c r="D144" s="73"/>
      <c r="E144" s="73"/>
      <c r="F144" s="74" t="s">
        <v>78</v>
      </c>
      <c r="G144" s="75">
        <f>SUM(G145:G147)</f>
        <v>40</v>
      </c>
      <c r="H144" s="75"/>
      <c r="I144" s="75">
        <f>SUM(I145:I147)</f>
        <v>120</v>
      </c>
      <c r="J144" s="75"/>
      <c r="K144" s="75">
        <f>SUM(K145:K147)</f>
        <v>120</v>
      </c>
      <c r="L144" s="130" t="s">
        <v>74</v>
      </c>
      <c r="M144" s="130" t="s">
        <v>75</v>
      </c>
      <c r="N144" s="130"/>
      <c r="O144" s="130"/>
      <c r="P144" s="75">
        <f>SUM(P145:P147)</f>
        <v>0</v>
      </c>
      <c r="Q144" s="75">
        <f>SUM(Q145:Q147)</f>
        <v>0</v>
      </c>
      <c r="R144" s="190">
        <f>(P144/G144)*100</f>
        <v>0</v>
      </c>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3"/>
      <c r="EB144" s="3"/>
      <c r="EC144" s="3"/>
      <c r="ED144" s="3"/>
      <c r="EE144" s="3"/>
      <c r="EF144" s="3"/>
      <c r="EG144" s="3"/>
      <c r="EH144" s="3"/>
      <c r="EI144" s="3"/>
      <c r="EJ144" s="3"/>
      <c r="EK144" s="3"/>
      <c r="EL144" s="3"/>
      <c r="EM144" s="3"/>
      <c r="EN144" s="3"/>
      <c r="EO144" s="3"/>
      <c r="EP144" s="3"/>
      <c r="EQ144" s="3"/>
      <c r="ER144" s="3"/>
      <c r="ES144" s="3"/>
      <c r="ET144" s="3"/>
      <c r="EU144" s="3"/>
      <c r="EV144" s="3"/>
      <c r="EW144" s="3"/>
      <c r="EX144" s="3"/>
      <c r="EY144" s="3"/>
      <c r="EZ144" s="3"/>
      <c r="FA144" s="3"/>
      <c r="FB144" s="3"/>
      <c r="FC144" s="3"/>
      <c r="FD144" s="3"/>
      <c r="FE144" s="3"/>
      <c r="FF144" s="3"/>
      <c r="FG144" s="3"/>
      <c r="FH144" s="3"/>
      <c r="FI144" s="3"/>
      <c r="FJ144" s="3"/>
      <c r="FK144" s="3"/>
      <c r="FL144" s="3"/>
      <c r="FM144" s="3"/>
      <c r="FN144" s="3"/>
      <c r="FO144" s="3"/>
      <c r="FP144" s="3"/>
      <c r="FQ144" s="3"/>
      <c r="FR144" s="3"/>
      <c r="FS144" s="3"/>
      <c r="FT144" s="3"/>
      <c r="FU144" s="3"/>
      <c r="FV144" s="3"/>
      <c r="FW144" s="3"/>
      <c r="FX144" s="3"/>
      <c r="FY144" s="3"/>
      <c r="FZ144" s="3"/>
      <c r="GA144" s="3"/>
      <c r="GB144" s="3"/>
      <c r="GC144" s="3"/>
      <c r="GD144" s="3"/>
      <c r="GE144" s="3"/>
      <c r="GF144" s="3"/>
      <c r="GG144" s="3"/>
      <c r="GH144" s="3"/>
      <c r="GI144" s="3"/>
      <c r="GJ144" s="3"/>
      <c r="GK144" s="3"/>
      <c r="GL144" s="3"/>
      <c r="GM144" s="3"/>
      <c r="GN144" s="3"/>
      <c r="GO144" s="3"/>
      <c r="GP144" s="3"/>
      <c r="GQ144" s="3"/>
      <c r="GR144" s="3"/>
      <c r="GS144" s="3"/>
      <c r="GT144" s="3"/>
      <c r="GU144" s="3"/>
      <c r="GV144" s="3"/>
      <c r="GW144" s="3"/>
      <c r="GX144" s="3"/>
      <c r="GY144" s="3"/>
      <c r="GZ144" s="3"/>
      <c r="HA144" s="3"/>
      <c r="HB144" s="3"/>
      <c r="HC144" s="3"/>
      <c r="HD144" s="3"/>
      <c r="HE144" s="3"/>
      <c r="HF144" s="3"/>
      <c r="HG144" s="3"/>
      <c r="HH144" s="3"/>
      <c r="HI144" s="3"/>
      <c r="HJ144" s="3"/>
      <c r="HK144" s="3"/>
      <c r="HL144" s="3"/>
      <c r="HM144" s="3"/>
      <c r="HN144" s="3"/>
      <c r="HO144" s="3"/>
      <c r="HP144" s="3"/>
      <c r="HQ144" s="3"/>
      <c r="HR144" s="3"/>
      <c r="HS144" s="3"/>
      <c r="HT144" s="3"/>
      <c r="HU144" s="3"/>
      <c r="HV144" s="3"/>
      <c r="HW144" s="3"/>
      <c r="HX144" s="3"/>
      <c r="HY144" s="3"/>
      <c r="HZ144" s="3"/>
      <c r="IA144" s="3"/>
      <c r="IB144" s="3"/>
      <c r="IC144" s="3"/>
      <c r="ID144" s="3"/>
      <c r="IE144" s="3"/>
      <c r="IF144" s="3"/>
      <c r="IG144" s="3"/>
      <c r="IH144" s="3"/>
      <c r="II144" s="3"/>
      <c r="IJ144" s="3"/>
      <c r="IK144" s="3"/>
      <c r="IL144" s="3"/>
      <c r="IM144" s="3"/>
      <c r="IN144" s="3"/>
      <c r="IO144" s="3"/>
      <c r="IP144" s="3"/>
      <c r="IQ144" s="3"/>
      <c r="IR144" s="3"/>
      <c r="IS144" s="3"/>
      <c r="IT144" s="3"/>
      <c r="IU144" s="3"/>
      <c r="IV144" s="3"/>
    </row>
    <row r="145" s="6" customFormat="1" ht="27" customHeight="1" outlineLevel="2" spans="1:256">
      <c r="A145" s="90"/>
      <c r="B145" s="81" t="s">
        <v>129</v>
      </c>
      <c r="C145" s="68"/>
      <c r="D145" s="68"/>
      <c r="E145" s="68"/>
      <c r="F145" s="69" t="s">
        <v>78</v>
      </c>
      <c r="G145" s="69">
        <v>40</v>
      </c>
      <c r="H145" s="70"/>
      <c r="I145" s="131">
        <v>120</v>
      </c>
      <c r="J145" s="131"/>
      <c r="K145" s="131">
        <f>H145+I145+J145</f>
        <v>120</v>
      </c>
      <c r="L145" s="140"/>
      <c r="M145" s="69"/>
      <c r="N145" s="69"/>
      <c r="O145" s="69"/>
      <c r="P145" s="133"/>
      <c r="Q145" s="133"/>
      <c r="R145" s="157">
        <f t="shared" ref="R145:R155" si="23">P145/G145</f>
        <v>0</v>
      </c>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c r="HF145" s="5"/>
      <c r="HG145" s="5"/>
      <c r="HH145" s="5"/>
      <c r="HI145" s="5"/>
      <c r="HJ145" s="5"/>
      <c r="HK145" s="5"/>
      <c r="HL145" s="5"/>
      <c r="HM145" s="5"/>
      <c r="HN145" s="5"/>
      <c r="HO145" s="5"/>
      <c r="HP145" s="5"/>
      <c r="HQ145" s="5"/>
      <c r="HR145" s="5"/>
      <c r="HS145" s="5"/>
      <c r="HT145" s="5"/>
      <c r="HU145" s="5"/>
      <c r="HV145" s="5"/>
      <c r="HW145" s="5"/>
      <c r="HX145" s="5"/>
      <c r="HY145" s="5"/>
      <c r="HZ145" s="5"/>
      <c r="IA145" s="5"/>
      <c r="IB145" s="5"/>
      <c r="IC145" s="5"/>
      <c r="ID145" s="5"/>
      <c r="IE145" s="5"/>
      <c r="IF145" s="5"/>
      <c r="IG145" s="5"/>
      <c r="IH145" s="5"/>
      <c r="II145" s="5"/>
      <c r="IJ145" s="5"/>
      <c r="IK145" s="5"/>
      <c r="IL145" s="5"/>
      <c r="IM145" s="5"/>
      <c r="IN145" s="5"/>
      <c r="IO145" s="5"/>
      <c r="IP145" s="5"/>
      <c r="IQ145" s="5"/>
      <c r="IR145" s="5"/>
      <c r="IS145" s="5"/>
      <c r="IT145" s="5"/>
      <c r="IU145" s="5"/>
      <c r="IV145" s="5"/>
    </row>
    <row r="146" s="3" customFormat="1" ht="27" customHeight="1" outlineLevel="2" spans="1:130">
      <c r="A146" s="91"/>
      <c r="B146" s="68"/>
      <c r="C146" s="68"/>
      <c r="D146" s="68"/>
      <c r="E146" s="68"/>
      <c r="F146" s="69"/>
      <c r="G146" s="70"/>
      <c r="H146" s="70"/>
      <c r="I146" s="131"/>
      <c r="J146" s="131"/>
      <c r="K146" s="131">
        <f>H146+I146+J146</f>
        <v>0</v>
      </c>
      <c r="L146" s="69"/>
      <c r="M146" s="69"/>
      <c r="N146" s="69"/>
      <c r="O146" s="69"/>
      <c r="P146" s="133"/>
      <c r="Q146" s="133"/>
      <c r="R146" s="157" t="e">
        <f t="shared" si="23"/>
        <v>#DIV/0!</v>
      </c>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row>
    <row r="147" s="3" customFormat="1" ht="27" customHeight="1" outlineLevel="2" spans="1:24">
      <c r="A147" s="90"/>
      <c r="B147" s="67"/>
      <c r="C147" s="67"/>
      <c r="D147" s="67"/>
      <c r="E147" s="67"/>
      <c r="F147" s="69"/>
      <c r="G147" s="196"/>
      <c r="H147" s="70"/>
      <c r="I147" s="210"/>
      <c r="J147" s="131"/>
      <c r="K147" s="131">
        <f>H147+I147+J147</f>
        <v>0</v>
      </c>
      <c r="L147" s="69"/>
      <c r="M147" s="69"/>
      <c r="N147" s="69"/>
      <c r="O147" s="69"/>
      <c r="P147" s="133"/>
      <c r="Q147" s="133"/>
      <c r="R147" s="157" t="e">
        <f t="shared" si="23"/>
        <v>#DIV/0!</v>
      </c>
      <c r="S147" s="10"/>
      <c r="T147" s="10"/>
      <c r="U147" s="10"/>
      <c r="V147" s="10"/>
      <c r="W147" s="10"/>
      <c r="X147" s="10"/>
    </row>
    <row r="148" s="8" customFormat="1" ht="25.5" customHeight="1" outlineLevel="1" collapsed="1" spans="1:256">
      <c r="A148" s="72" t="s">
        <v>159</v>
      </c>
      <c r="B148" s="73" t="s">
        <v>160</v>
      </c>
      <c r="C148" s="73"/>
      <c r="D148" s="73"/>
      <c r="E148" s="73"/>
      <c r="F148" s="74" t="s">
        <v>78</v>
      </c>
      <c r="G148" s="75">
        <f>SUM(G149:G151)</f>
        <v>0</v>
      </c>
      <c r="H148" s="75"/>
      <c r="I148" s="75">
        <f>SUM(I149:I151)</f>
        <v>0</v>
      </c>
      <c r="J148" s="75"/>
      <c r="K148" s="75">
        <f>SUM(K149:K151)</f>
        <v>0</v>
      </c>
      <c r="L148" s="183"/>
      <c r="M148" s="183"/>
      <c r="N148" s="183"/>
      <c r="O148" s="183"/>
      <c r="P148" s="75">
        <f>SUM(P149:P151)</f>
        <v>0</v>
      </c>
      <c r="Q148" s="75">
        <f>SUM(Q149:Q151)</f>
        <v>0</v>
      </c>
      <c r="R148" s="190" t="e">
        <f>(P148/G148)*100</f>
        <v>#DIV/0!</v>
      </c>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c r="AY148" s="10"/>
      <c r="AZ148" s="10"/>
      <c r="BA148" s="10"/>
      <c r="BB148" s="10"/>
      <c r="BC148" s="10"/>
      <c r="BD148" s="10"/>
      <c r="BE148" s="10"/>
      <c r="BF148" s="10"/>
      <c r="BG148" s="10"/>
      <c r="BH148" s="10"/>
      <c r="BI148" s="10"/>
      <c r="BJ148" s="10"/>
      <c r="BK148" s="10"/>
      <c r="BL148" s="10"/>
      <c r="BM148" s="10"/>
      <c r="BN148" s="10"/>
      <c r="BO148" s="10"/>
      <c r="BP148" s="10"/>
      <c r="BQ148" s="10"/>
      <c r="BR148" s="10"/>
      <c r="BS148" s="10"/>
      <c r="BT148" s="10"/>
      <c r="BU148" s="10"/>
      <c r="BV148" s="10"/>
      <c r="BW148" s="10"/>
      <c r="BX148" s="10"/>
      <c r="BY148" s="10"/>
      <c r="BZ148" s="10"/>
      <c r="CA148" s="10"/>
      <c r="CB148" s="10"/>
      <c r="CC148" s="10"/>
      <c r="CD148" s="10"/>
      <c r="CE148" s="10"/>
      <c r="CF148" s="10"/>
      <c r="CG148" s="10"/>
      <c r="CH148" s="10"/>
      <c r="CI148" s="10"/>
      <c r="CJ148" s="10"/>
      <c r="CK148" s="10"/>
      <c r="CL148" s="10"/>
      <c r="CM148" s="10"/>
      <c r="CN148" s="10"/>
      <c r="CO148" s="10"/>
      <c r="CP148" s="10"/>
      <c r="CQ148" s="10"/>
      <c r="CR148" s="10"/>
      <c r="CS148" s="10"/>
      <c r="CT148" s="10"/>
      <c r="CU148" s="10"/>
      <c r="CV148" s="10"/>
      <c r="CW148" s="10"/>
      <c r="CX148" s="10"/>
      <c r="CY148" s="10"/>
      <c r="CZ148" s="10"/>
      <c r="DA148" s="10"/>
      <c r="DB148" s="10"/>
      <c r="DC148" s="10"/>
      <c r="DD148" s="10"/>
      <c r="DE148" s="10"/>
      <c r="DF148" s="10"/>
      <c r="DG148" s="10"/>
      <c r="DH148" s="10"/>
      <c r="DI148" s="10"/>
      <c r="DJ148" s="10"/>
      <c r="DK148" s="10"/>
      <c r="DL148" s="10"/>
      <c r="DM148" s="10"/>
      <c r="DN148" s="10"/>
      <c r="DO148" s="10"/>
      <c r="DP148" s="10"/>
      <c r="DQ148" s="10"/>
      <c r="DR148" s="10"/>
      <c r="DS148" s="10"/>
      <c r="DT148" s="10"/>
      <c r="DU148" s="10"/>
      <c r="DV148" s="10"/>
      <c r="DW148" s="10"/>
      <c r="DX148" s="10"/>
      <c r="DY148" s="10"/>
      <c r="DZ148" s="10"/>
      <c r="EA148" s="3"/>
      <c r="EB148" s="3"/>
      <c r="EC148" s="3"/>
      <c r="ED148" s="3"/>
      <c r="EE148" s="3"/>
      <c r="EF148" s="3"/>
      <c r="EG148" s="3"/>
      <c r="EH148" s="3"/>
      <c r="EI148" s="3"/>
      <c r="EJ148" s="3"/>
      <c r="EK148" s="3"/>
      <c r="EL148" s="3"/>
      <c r="EM148" s="3"/>
      <c r="EN148" s="3"/>
      <c r="EO148" s="3"/>
      <c r="EP148" s="3"/>
      <c r="EQ148" s="3"/>
      <c r="ER148" s="3"/>
      <c r="ES148" s="3"/>
      <c r="ET148" s="3"/>
      <c r="EU148" s="3"/>
      <c r="EV148" s="3"/>
      <c r="EW148" s="3"/>
      <c r="EX148" s="3"/>
      <c r="EY148" s="3"/>
      <c r="EZ148" s="3"/>
      <c r="FA148" s="3"/>
      <c r="FB148" s="3"/>
      <c r="FC148" s="3"/>
      <c r="FD148" s="3"/>
      <c r="FE148" s="3"/>
      <c r="FF148" s="3"/>
      <c r="FG148" s="3"/>
      <c r="FH148" s="3"/>
      <c r="FI148" s="3"/>
      <c r="FJ148" s="3"/>
      <c r="FK148" s="3"/>
      <c r="FL148" s="3"/>
      <c r="FM148" s="3"/>
      <c r="FN148" s="3"/>
      <c r="FO148" s="3"/>
      <c r="FP148" s="3"/>
      <c r="FQ148" s="3"/>
      <c r="FR148" s="3"/>
      <c r="FS148" s="3"/>
      <c r="FT148" s="3"/>
      <c r="FU148" s="3"/>
      <c r="FV148" s="3"/>
      <c r="FW148" s="3"/>
      <c r="FX148" s="3"/>
      <c r="FY148" s="3"/>
      <c r="FZ148" s="3"/>
      <c r="GA148" s="3"/>
      <c r="GB148" s="3"/>
      <c r="GC148" s="3"/>
      <c r="GD148" s="3"/>
      <c r="GE148" s="3"/>
      <c r="GF148" s="3"/>
      <c r="GG148" s="3"/>
      <c r="GH148" s="3"/>
      <c r="GI148" s="3"/>
      <c r="GJ148" s="3"/>
      <c r="GK148" s="3"/>
      <c r="GL148" s="3"/>
      <c r="GM148" s="3"/>
      <c r="GN148" s="3"/>
      <c r="GO148" s="3"/>
      <c r="GP148" s="3"/>
      <c r="GQ148" s="3"/>
      <c r="GR148" s="3"/>
      <c r="GS148" s="3"/>
      <c r="GT148" s="3"/>
      <c r="GU148" s="3"/>
      <c r="GV148" s="3"/>
      <c r="GW148" s="3"/>
      <c r="GX148" s="3"/>
      <c r="GY148" s="3"/>
      <c r="GZ148" s="3"/>
      <c r="HA148" s="3"/>
      <c r="HB148" s="3"/>
      <c r="HC148" s="3"/>
      <c r="HD148" s="3"/>
      <c r="HE148" s="3"/>
      <c r="HF148" s="3"/>
      <c r="HG148" s="3"/>
      <c r="HH148" s="3"/>
      <c r="HI148" s="3"/>
      <c r="HJ148" s="3"/>
      <c r="HK148" s="3"/>
      <c r="HL148" s="3"/>
      <c r="HM148" s="3"/>
      <c r="HN148" s="3"/>
      <c r="HO148" s="3"/>
      <c r="HP148" s="3"/>
      <c r="HQ148" s="3"/>
      <c r="HR148" s="3"/>
      <c r="HS148" s="3"/>
      <c r="HT148" s="3"/>
      <c r="HU148" s="3"/>
      <c r="HV148" s="3"/>
      <c r="HW148" s="3"/>
      <c r="HX148" s="3"/>
      <c r="HY148" s="3"/>
      <c r="HZ148" s="3"/>
      <c r="IA148" s="3"/>
      <c r="IB148" s="3"/>
      <c r="IC148" s="3"/>
      <c r="ID148" s="3"/>
      <c r="IE148" s="3"/>
      <c r="IF148" s="3"/>
      <c r="IG148" s="3"/>
      <c r="IH148" s="3"/>
      <c r="II148" s="3"/>
      <c r="IJ148" s="3"/>
      <c r="IK148" s="3"/>
      <c r="IL148" s="3"/>
      <c r="IM148" s="3"/>
      <c r="IN148" s="3"/>
      <c r="IO148" s="3"/>
      <c r="IP148" s="3"/>
      <c r="IQ148" s="3"/>
      <c r="IR148" s="3"/>
      <c r="IS148" s="3"/>
      <c r="IT148" s="3"/>
      <c r="IU148" s="3"/>
      <c r="IV148" s="3"/>
    </row>
    <row r="149" s="6" customFormat="1" ht="27" hidden="1" customHeight="1" outlineLevel="2" spans="1:256">
      <c r="A149" s="90"/>
      <c r="B149" s="81"/>
      <c r="C149" s="68"/>
      <c r="D149" s="68"/>
      <c r="E149" s="68"/>
      <c r="F149" s="69"/>
      <c r="G149" s="69"/>
      <c r="H149" s="70"/>
      <c r="I149" s="131"/>
      <c r="J149" s="131"/>
      <c r="K149" s="131">
        <f>H149+I149+J149</f>
        <v>0</v>
      </c>
      <c r="L149" s="69"/>
      <c r="M149" s="69"/>
      <c r="N149" s="69"/>
      <c r="O149" s="69"/>
      <c r="P149" s="133"/>
      <c r="Q149" s="133"/>
      <c r="R149" s="157" t="e">
        <f t="shared" si="23"/>
        <v>#DIV/0!</v>
      </c>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c r="AY149" s="10"/>
      <c r="AZ149" s="10"/>
      <c r="BA149" s="10"/>
      <c r="BB149" s="10"/>
      <c r="BC149" s="10"/>
      <c r="BD149" s="10"/>
      <c r="BE149" s="10"/>
      <c r="BF149" s="10"/>
      <c r="BG149" s="10"/>
      <c r="BH149" s="10"/>
      <c r="BI149" s="10"/>
      <c r="BJ149" s="10"/>
      <c r="BK149" s="10"/>
      <c r="BL149" s="10"/>
      <c r="BM149" s="10"/>
      <c r="BN149" s="10"/>
      <c r="BO149" s="10"/>
      <c r="BP149" s="10"/>
      <c r="BQ149" s="10"/>
      <c r="BR149" s="10"/>
      <c r="BS149" s="10"/>
      <c r="BT149" s="10"/>
      <c r="BU149" s="10"/>
      <c r="BV149" s="10"/>
      <c r="BW149" s="10"/>
      <c r="BX149" s="10"/>
      <c r="BY149" s="10"/>
      <c r="BZ149" s="10"/>
      <c r="CA149" s="10"/>
      <c r="CB149" s="10"/>
      <c r="CC149" s="10"/>
      <c r="CD149" s="10"/>
      <c r="CE149" s="10"/>
      <c r="CF149" s="10"/>
      <c r="CG149" s="10"/>
      <c r="CH149" s="10"/>
      <c r="CI149" s="10"/>
      <c r="CJ149" s="10"/>
      <c r="CK149" s="10"/>
      <c r="CL149" s="10"/>
      <c r="CM149" s="10"/>
      <c r="CN149" s="10"/>
      <c r="CO149" s="10"/>
      <c r="CP149" s="10"/>
      <c r="CQ149" s="10"/>
      <c r="CR149" s="10"/>
      <c r="CS149" s="10"/>
      <c r="CT149" s="10"/>
      <c r="CU149" s="10"/>
      <c r="CV149" s="10"/>
      <c r="CW149" s="10"/>
      <c r="CX149" s="10"/>
      <c r="CY149" s="10"/>
      <c r="CZ149" s="10"/>
      <c r="DA149" s="10"/>
      <c r="DB149" s="10"/>
      <c r="DC149" s="10"/>
      <c r="DD149" s="10"/>
      <c r="DE149" s="10"/>
      <c r="DF149" s="10"/>
      <c r="DG149" s="10"/>
      <c r="DH149" s="10"/>
      <c r="DI149" s="10"/>
      <c r="DJ149" s="10"/>
      <c r="DK149" s="10"/>
      <c r="DL149" s="10"/>
      <c r="DM149" s="10"/>
      <c r="DN149" s="10"/>
      <c r="DO149" s="10"/>
      <c r="DP149" s="10"/>
      <c r="DQ149" s="10"/>
      <c r="DR149" s="10"/>
      <c r="DS149" s="10"/>
      <c r="DT149" s="10"/>
      <c r="DU149" s="10"/>
      <c r="DV149" s="10"/>
      <c r="DW149" s="10"/>
      <c r="DX149" s="10"/>
      <c r="DY149" s="10"/>
      <c r="DZ149" s="10"/>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c r="HF149" s="5"/>
      <c r="HG149" s="5"/>
      <c r="HH149" s="5"/>
      <c r="HI149" s="5"/>
      <c r="HJ149" s="5"/>
      <c r="HK149" s="5"/>
      <c r="HL149" s="5"/>
      <c r="HM149" s="5"/>
      <c r="HN149" s="5"/>
      <c r="HO149" s="5"/>
      <c r="HP149" s="5"/>
      <c r="HQ149" s="5"/>
      <c r="HR149" s="5"/>
      <c r="HS149" s="5"/>
      <c r="HT149" s="5"/>
      <c r="HU149" s="5"/>
      <c r="HV149" s="5"/>
      <c r="HW149" s="5"/>
      <c r="HX149" s="5"/>
      <c r="HY149" s="5"/>
      <c r="HZ149" s="5"/>
      <c r="IA149" s="5"/>
      <c r="IB149" s="5"/>
      <c r="IC149" s="5"/>
      <c r="ID149" s="5"/>
      <c r="IE149" s="5"/>
      <c r="IF149" s="5"/>
      <c r="IG149" s="5"/>
      <c r="IH149" s="5"/>
      <c r="II149" s="5"/>
      <c r="IJ149" s="5"/>
      <c r="IK149" s="5"/>
      <c r="IL149" s="5"/>
      <c r="IM149" s="5"/>
      <c r="IN149" s="5"/>
      <c r="IO149" s="5"/>
      <c r="IP149" s="5"/>
      <c r="IQ149" s="5"/>
      <c r="IR149" s="5"/>
      <c r="IS149" s="5"/>
      <c r="IT149" s="5"/>
      <c r="IU149" s="5"/>
      <c r="IV149" s="5"/>
    </row>
    <row r="150" s="3" customFormat="1" ht="27" hidden="1" customHeight="1" outlineLevel="2" spans="1:130">
      <c r="A150" s="91"/>
      <c r="B150" s="68"/>
      <c r="C150" s="68"/>
      <c r="D150" s="68"/>
      <c r="E150" s="68"/>
      <c r="F150" s="69"/>
      <c r="G150" s="70"/>
      <c r="H150" s="70"/>
      <c r="I150" s="131"/>
      <c r="J150" s="131"/>
      <c r="K150" s="131">
        <f>H150+I150+J150</f>
        <v>0</v>
      </c>
      <c r="L150" s="69"/>
      <c r="M150" s="69"/>
      <c r="N150" s="69"/>
      <c r="O150" s="69"/>
      <c r="P150" s="133"/>
      <c r="Q150" s="133"/>
      <c r="R150" s="157" t="e">
        <f t="shared" si="23"/>
        <v>#DIV/0!</v>
      </c>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c r="BH150" s="10"/>
      <c r="BI150" s="10"/>
      <c r="BJ150" s="10"/>
      <c r="BK150" s="10"/>
      <c r="BL150" s="10"/>
      <c r="BM150" s="10"/>
      <c r="BN150" s="10"/>
      <c r="BO150" s="10"/>
      <c r="BP150" s="10"/>
      <c r="BQ150" s="10"/>
      <c r="BR150" s="10"/>
      <c r="BS150" s="10"/>
      <c r="BT150" s="10"/>
      <c r="BU150" s="10"/>
      <c r="BV150" s="10"/>
      <c r="BW150" s="10"/>
      <c r="BX150" s="10"/>
      <c r="BY150" s="10"/>
      <c r="BZ150" s="10"/>
      <c r="CA150" s="10"/>
      <c r="CB150" s="10"/>
      <c r="CC150" s="10"/>
      <c r="CD150" s="10"/>
      <c r="CE150" s="10"/>
      <c r="CF150" s="10"/>
      <c r="CG150" s="10"/>
      <c r="CH150" s="10"/>
      <c r="CI150" s="10"/>
      <c r="CJ150" s="10"/>
      <c r="CK150" s="10"/>
      <c r="CL150" s="10"/>
      <c r="CM150" s="10"/>
      <c r="CN150" s="10"/>
      <c r="CO150" s="10"/>
      <c r="CP150" s="10"/>
      <c r="CQ150" s="10"/>
      <c r="CR150" s="10"/>
      <c r="CS150" s="10"/>
      <c r="CT150" s="10"/>
      <c r="CU150" s="10"/>
      <c r="CV150" s="10"/>
      <c r="CW150" s="10"/>
      <c r="CX150" s="10"/>
      <c r="CY150" s="10"/>
      <c r="CZ150" s="10"/>
      <c r="DA150" s="10"/>
      <c r="DB150" s="10"/>
      <c r="DC150" s="10"/>
      <c r="DD150" s="10"/>
      <c r="DE150" s="10"/>
      <c r="DF150" s="10"/>
      <c r="DG150" s="10"/>
      <c r="DH150" s="10"/>
      <c r="DI150" s="10"/>
      <c r="DJ150" s="10"/>
      <c r="DK150" s="10"/>
      <c r="DL150" s="10"/>
      <c r="DM150" s="10"/>
      <c r="DN150" s="10"/>
      <c r="DO150" s="10"/>
      <c r="DP150" s="10"/>
      <c r="DQ150" s="10"/>
      <c r="DR150" s="10"/>
      <c r="DS150" s="10"/>
      <c r="DT150" s="10"/>
      <c r="DU150" s="10"/>
      <c r="DV150" s="10"/>
      <c r="DW150" s="10"/>
      <c r="DX150" s="10"/>
      <c r="DY150" s="10"/>
      <c r="DZ150" s="10"/>
    </row>
    <row r="151" s="3" customFormat="1" ht="27" hidden="1" customHeight="1" outlineLevel="2" spans="1:24">
      <c r="A151" s="90"/>
      <c r="B151" s="67"/>
      <c r="C151" s="67"/>
      <c r="D151" s="67"/>
      <c r="E151" s="67"/>
      <c r="F151" s="69"/>
      <c r="G151" s="196"/>
      <c r="H151" s="70"/>
      <c r="I151" s="210"/>
      <c r="J151" s="131"/>
      <c r="K151" s="131">
        <f>H151+I151+J151</f>
        <v>0</v>
      </c>
      <c r="L151" s="69"/>
      <c r="M151" s="69"/>
      <c r="N151" s="69"/>
      <c r="O151" s="69"/>
      <c r="P151" s="133"/>
      <c r="Q151" s="133"/>
      <c r="R151" s="157" t="e">
        <f t="shared" si="23"/>
        <v>#DIV/0!</v>
      </c>
      <c r="S151" s="10"/>
      <c r="T151" s="10"/>
      <c r="U151" s="10"/>
      <c r="V151" s="10"/>
      <c r="W151" s="10"/>
      <c r="X151" s="10"/>
    </row>
    <row r="152" s="8" customFormat="1" ht="25.5" customHeight="1" outlineLevel="1" collapsed="1" spans="1:256">
      <c r="A152" s="72" t="s">
        <v>161</v>
      </c>
      <c r="B152" s="73" t="s">
        <v>162</v>
      </c>
      <c r="C152" s="73"/>
      <c r="D152" s="73"/>
      <c r="E152" s="73"/>
      <c r="F152" s="74" t="s">
        <v>78</v>
      </c>
      <c r="G152" s="75">
        <f>SUM(G153:G155)</f>
        <v>0</v>
      </c>
      <c r="H152" s="75"/>
      <c r="I152" s="75">
        <f>SUM(I153:I155)</f>
        <v>0</v>
      </c>
      <c r="J152" s="75"/>
      <c r="K152" s="75">
        <f>SUM(K153:K155)</f>
        <v>0</v>
      </c>
      <c r="L152" s="183"/>
      <c r="M152" s="183"/>
      <c r="N152" s="183"/>
      <c r="O152" s="183"/>
      <c r="P152" s="75">
        <f>SUM(P153:P155)</f>
        <v>0</v>
      </c>
      <c r="Q152" s="75">
        <f>SUM(Q153:Q155)</f>
        <v>0</v>
      </c>
      <c r="R152" s="190" t="e">
        <f>(P152/G152)*100</f>
        <v>#DIV/0!</v>
      </c>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0"/>
      <c r="BE152" s="10"/>
      <c r="BF152" s="10"/>
      <c r="BG152" s="10"/>
      <c r="BH152" s="10"/>
      <c r="BI152" s="10"/>
      <c r="BJ152" s="10"/>
      <c r="BK152" s="10"/>
      <c r="BL152" s="10"/>
      <c r="BM152" s="10"/>
      <c r="BN152" s="10"/>
      <c r="BO152" s="10"/>
      <c r="BP152" s="10"/>
      <c r="BQ152" s="10"/>
      <c r="BR152" s="10"/>
      <c r="BS152" s="10"/>
      <c r="BT152" s="10"/>
      <c r="BU152" s="10"/>
      <c r="BV152" s="10"/>
      <c r="BW152" s="10"/>
      <c r="BX152" s="10"/>
      <c r="BY152" s="10"/>
      <c r="BZ152" s="10"/>
      <c r="CA152" s="10"/>
      <c r="CB152" s="10"/>
      <c r="CC152" s="10"/>
      <c r="CD152" s="10"/>
      <c r="CE152" s="10"/>
      <c r="CF152" s="10"/>
      <c r="CG152" s="10"/>
      <c r="CH152" s="10"/>
      <c r="CI152" s="10"/>
      <c r="CJ152" s="10"/>
      <c r="CK152" s="10"/>
      <c r="CL152" s="10"/>
      <c r="CM152" s="10"/>
      <c r="CN152" s="10"/>
      <c r="CO152" s="10"/>
      <c r="CP152" s="10"/>
      <c r="CQ152" s="10"/>
      <c r="CR152" s="10"/>
      <c r="CS152" s="10"/>
      <c r="CT152" s="10"/>
      <c r="CU152" s="10"/>
      <c r="CV152" s="10"/>
      <c r="CW152" s="10"/>
      <c r="CX152" s="10"/>
      <c r="CY152" s="10"/>
      <c r="CZ152" s="10"/>
      <c r="DA152" s="10"/>
      <c r="DB152" s="10"/>
      <c r="DC152" s="10"/>
      <c r="DD152" s="10"/>
      <c r="DE152" s="10"/>
      <c r="DF152" s="10"/>
      <c r="DG152" s="10"/>
      <c r="DH152" s="10"/>
      <c r="DI152" s="10"/>
      <c r="DJ152" s="10"/>
      <c r="DK152" s="10"/>
      <c r="DL152" s="10"/>
      <c r="DM152" s="10"/>
      <c r="DN152" s="10"/>
      <c r="DO152" s="10"/>
      <c r="DP152" s="10"/>
      <c r="DQ152" s="10"/>
      <c r="DR152" s="10"/>
      <c r="DS152" s="10"/>
      <c r="DT152" s="10"/>
      <c r="DU152" s="10"/>
      <c r="DV152" s="10"/>
      <c r="DW152" s="10"/>
      <c r="DX152" s="10"/>
      <c r="DY152" s="10"/>
      <c r="DZ152" s="10"/>
      <c r="EA152" s="3"/>
      <c r="EB152" s="3"/>
      <c r="EC152" s="3"/>
      <c r="ED152" s="3"/>
      <c r="EE152" s="3"/>
      <c r="EF152" s="3"/>
      <c r="EG152" s="3"/>
      <c r="EH152" s="3"/>
      <c r="EI152" s="3"/>
      <c r="EJ152" s="3"/>
      <c r="EK152" s="3"/>
      <c r="EL152" s="3"/>
      <c r="EM152" s="3"/>
      <c r="EN152" s="3"/>
      <c r="EO152" s="3"/>
      <c r="EP152" s="3"/>
      <c r="EQ152" s="3"/>
      <c r="ER152" s="3"/>
      <c r="ES152" s="3"/>
      <c r="ET152" s="3"/>
      <c r="EU152" s="3"/>
      <c r="EV152" s="3"/>
      <c r="EW152" s="3"/>
      <c r="EX152" s="3"/>
      <c r="EY152" s="3"/>
      <c r="EZ152" s="3"/>
      <c r="FA152" s="3"/>
      <c r="FB152" s="3"/>
      <c r="FC152" s="3"/>
      <c r="FD152" s="3"/>
      <c r="FE152" s="3"/>
      <c r="FF152" s="3"/>
      <c r="FG152" s="3"/>
      <c r="FH152" s="3"/>
      <c r="FI152" s="3"/>
      <c r="FJ152" s="3"/>
      <c r="FK152" s="3"/>
      <c r="FL152" s="3"/>
      <c r="FM152" s="3"/>
      <c r="FN152" s="3"/>
      <c r="FO152" s="3"/>
      <c r="FP152" s="3"/>
      <c r="FQ152" s="3"/>
      <c r="FR152" s="3"/>
      <c r="FS152" s="3"/>
      <c r="FT152" s="3"/>
      <c r="FU152" s="3"/>
      <c r="FV152" s="3"/>
      <c r="FW152" s="3"/>
      <c r="FX152" s="3"/>
      <c r="FY152" s="3"/>
      <c r="FZ152" s="3"/>
      <c r="GA152" s="3"/>
      <c r="GB152" s="3"/>
      <c r="GC152" s="3"/>
      <c r="GD152" s="3"/>
      <c r="GE152" s="3"/>
      <c r="GF152" s="3"/>
      <c r="GG152" s="3"/>
      <c r="GH152" s="3"/>
      <c r="GI152" s="3"/>
      <c r="GJ152" s="3"/>
      <c r="GK152" s="3"/>
      <c r="GL152" s="3"/>
      <c r="GM152" s="3"/>
      <c r="GN152" s="3"/>
      <c r="GO152" s="3"/>
      <c r="GP152" s="3"/>
      <c r="GQ152" s="3"/>
      <c r="GR152" s="3"/>
      <c r="GS152" s="3"/>
      <c r="GT152" s="3"/>
      <c r="GU152" s="3"/>
      <c r="GV152" s="3"/>
      <c r="GW152" s="3"/>
      <c r="GX152" s="3"/>
      <c r="GY152" s="3"/>
      <c r="GZ152" s="3"/>
      <c r="HA152" s="3"/>
      <c r="HB152" s="3"/>
      <c r="HC152" s="3"/>
      <c r="HD152" s="3"/>
      <c r="HE152" s="3"/>
      <c r="HF152" s="3"/>
      <c r="HG152" s="3"/>
      <c r="HH152" s="3"/>
      <c r="HI152" s="3"/>
      <c r="HJ152" s="3"/>
      <c r="HK152" s="3"/>
      <c r="HL152" s="3"/>
      <c r="HM152" s="3"/>
      <c r="HN152" s="3"/>
      <c r="HO152" s="3"/>
      <c r="HP152" s="3"/>
      <c r="HQ152" s="3"/>
      <c r="HR152" s="3"/>
      <c r="HS152" s="3"/>
      <c r="HT152" s="3"/>
      <c r="HU152" s="3"/>
      <c r="HV152" s="3"/>
      <c r="HW152" s="3"/>
      <c r="HX152" s="3"/>
      <c r="HY152" s="3"/>
      <c r="HZ152" s="3"/>
      <c r="IA152" s="3"/>
      <c r="IB152" s="3"/>
      <c r="IC152" s="3"/>
      <c r="ID152" s="3"/>
      <c r="IE152" s="3"/>
      <c r="IF152" s="3"/>
      <c r="IG152" s="3"/>
      <c r="IH152" s="3"/>
      <c r="II152" s="3"/>
      <c r="IJ152" s="3"/>
      <c r="IK152" s="3"/>
      <c r="IL152" s="3"/>
      <c r="IM152" s="3"/>
      <c r="IN152" s="3"/>
      <c r="IO152" s="3"/>
      <c r="IP152" s="3"/>
      <c r="IQ152" s="3"/>
      <c r="IR152" s="3"/>
      <c r="IS152" s="3"/>
      <c r="IT152" s="3"/>
      <c r="IU152" s="3"/>
      <c r="IV152" s="3"/>
    </row>
    <row r="153" s="6" customFormat="1" ht="31.5" hidden="1" customHeight="1" outlineLevel="2" spans="1:256">
      <c r="A153" s="90"/>
      <c r="B153" s="81"/>
      <c r="C153" s="68"/>
      <c r="D153" s="68"/>
      <c r="E153" s="68"/>
      <c r="F153" s="69"/>
      <c r="G153" s="69"/>
      <c r="H153" s="70"/>
      <c r="I153" s="131"/>
      <c r="J153" s="131"/>
      <c r="K153" s="131">
        <f>H153+I153+J153</f>
        <v>0</v>
      </c>
      <c r="L153" s="69"/>
      <c r="M153" s="69"/>
      <c r="N153" s="69"/>
      <c r="O153" s="69"/>
      <c r="P153" s="133"/>
      <c r="Q153" s="133"/>
      <c r="R153" s="157" t="e">
        <f t="shared" si="23"/>
        <v>#DIV/0!</v>
      </c>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c r="AY153" s="10"/>
      <c r="AZ153" s="10"/>
      <c r="BA153" s="10"/>
      <c r="BB153" s="10"/>
      <c r="BC153" s="10"/>
      <c r="BD153" s="10"/>
      <c r="BE153" s="10"/>
      <c r="BF153" s="10"/>
      <c r="BG153" s="10"/>
      <c r="BH153" s="10"/>
      <c r="BI153" s="10"/>
      <c r="BJ153" s="10"/>
      <c r="BK153" s="10"/>
      <c r="BL153" s="10"/>
      <c r="BM153" s="10"/>
      <c r="BN153" s="10"/>
      <c r="BO153" s="10"/>
      <c r="BP153" s="10"/>
      <c r="BQ153" s="10"/>
      <c r="BR153" s="10"/>
      <c r="BS153" s="10"/>
      <c r="BT153" s="10"/>
      <c r="BU153" s="10"/>
      <c r="BV153" s="10"/>
      <c r="BW153" s="10"/>
      <c r="BX153" s="10"/>
      <c r="BY153" s="10"/>
      <c r="BZ153" s="10"/>
      <c r="CA153" s="10"/>
      <c r="CB153" s="10"/>
      <c r="CC153" s="10"/>
      <c r="CD153" s="10"/>
      <c r="CE153" s="10"/>
      <c r="CF153" s="10"/>
      <c r="CG153" s="10"/>
      <c r="CH153" s="10"/>
      <c r="CI153" s="10"/>
      <c r="CJ153" s="10"/>
      <c r="CK153" s="10"/>
      <c r="CL153" s="10"/>
      <c r="CM153" s="10"/>
      <c r="CN153" s="10"/>
      <c r="CO153" s="10"/>
      <c r="CP153" s="10"/>
      <c r="CQ153" s="10"/>
      <c r="CR153" s="10"/>
      <c r="CS153" s="10"/>
      <c r="CT153" s="10"/>
      <c r="CU153" s="10"/>
      <c r="CV153" s="10"/>
      <c r="CW153" s="10"/>
      <c r="CX153" s="10"/>
      <c r="CY153" s="10"/>
      <c r="CZ153" s="10"/>
      <c r="DA153" s="10"/>
      <c r="DB153" s="10"/>
      <c r="DC153" s="10"/>
      <c r="DD153" s="10"/>
      <c r="DE153" s="10"/>
      <c r="DF153" s="10"/>
      <c r="DG153" s="10"/>
      <c r="DH153" s="10"/>
      <c r="DI153" s="10"/>
      <c r="DJ153" s="10"/>
      <c r="DK153" s="10"/>
      <c r="DL153" s="10"/>
      <c r="DM153" s="10"/>
      <c r="DN153" s="10"/>
      <c r="DO153" s="10"/>
      <c r="DP153" s="10"/>
      <c r="DQ153" s="10"/>
      <c r="DR153" s="10"/>
      <c r="DS153" s="10"/>
      <c r="DT153" s="10"/>
      <c r="DU153" s="10"/>
      <c r="DV153" s="10"/>
      <c r="DW153" s="10"/>
      <c r="DX153" s="10"/>
      <c r="DY153" s="10"/>
      <c r="DZ153" s="10"/>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c r="HF153" s="5"/>
      <c r="HG153" s="5"/>
      <c r="HH153" s="5"/>
      <c r="HI153" s="5"/>
      <c r="HJ153" s="5"/>
      <c r="HK153" s="5"/>
      <c r="HL153" s="5"/>
      <c r="HM153" s="5"/>
      <c r="HN153" s="5"/>
      <c r="HO153" s="5"/>
      <c r="HP153" s="5"/>
      <c r="HQ153" s="5"/>
      <c r="HR153" s="5"/>
      <c r="HS153" s="5"/>
      <c r="HT153" s="5"/>
      <c r="HU153" s="5"/>
      <c r="HV153" s="5"/>
      <c r="HW153" s="5"/>
      <c r="HX153" s="5"/>
      <c r="HY153" s="5"/>
      <c r="HZ153" s="5"/>
      <c r="IA153" s="5"/>
      <c r="IB153" s="5"/>
      <c r="IC153" s="5"/>
      <c r="ID153" s="5"/>
      <c r="IE153" s="5"/>
      <c r="IF153" s="5"/>
      <c r="IG153" s="5"/>
      <c r="IH153" s="5"/>
      <c r="II153" s="5"/>
      <c r="IJ153" s="5"/>
      <c r="IK153" s="5"/>
      <c r="IL153" s="5"/>
      <c r="IM153" s="5"/>
      <c r="IN153" s="5"/>
      <c r="IO153" s="5"/>
      <c r="IP153" s="5"/>
      <c r="IQ153" s="5"/>
      <c r="IR153" s="5"/>
      <c r="IS153" s="5"/>
      <c r="IT153" s="5"/>
      <c r="IU153" s="5"/>
      <c r="IV153" s="5"/>
    </row>
    <row r="154" s="3" customFormat="1" ht="31.5" hidden="1" customHeight="1" outlineLevel="2" spans="1:130">
      <c r="A154" s="91"/>
      <c r="B154" s="68"/>
      <c r="C154" s="68"/>
      <c r="D154" s="68"/>
      <c r="E154" s="68"/>
      <c r="F154" s="69"/>
      <c r="G154" s="70"/>
      <c r="H154" s="70"/>
      <c r="I154" s="131"/>
      <c r="J154" s="131"/>
      <c r="K154" s="131">
        <f>H154+I154+J154</f>
        <v>0</v>
      </c>
      <c r="L154" s="69"/>
      <c r="M154" s="69"/>
      <c r="N154" s="69"/>
      <c r="O154" s="69"/>
      <c r="P154" s="133"/>
      <c r="Q154" s="133"/>
      <c r="R154" s="157" t="e">
        <f t="shared" si="23"/>
        <v>#DIV/0!</v>
      </c>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c r="AZ154" s="10"/>
      <c r="BA154" s="10"/>
      <c r="BB154" s="10"/>
      <c r="BC154" s="10"/>
      <c r="BD154" s="10"/>
      <c r="BE154" s="10"/>
      <c r="BF154" s="10"/>
      <c r="BG154" s="10"/>
      <c r="BH154" s="10"/>
      <c r="BI154" s="10"/>
      <c r="BJ154" s="10"/>
      <c r="BK154" s="10"/>
      <c r="BL154" s="10"/>
      <c r="BM154" s="10"/>
      <c r="BN154" s="10"/>
      <c r="BO154" s="10"/>
      <c r="BP154" s="10"/>
      <c r="BQ154" s="10"/>
      <c r="BR154" s="10"/>
      <c r="BS154" s="10"/>
      <c r="BT154" s="10"/>
      <c r="BU154" s="10"/>
      <c r="BV154" s="10"/>
      <c r="BW154" s="10"/>
      <c r="BX154" s="10"/>
      <c r="BY154" s="10"/>
      <c r="BZ154" s="10"/>
      <c r="CA154" s="10"/>
      <c r="CB154" s="10"/>
      <c r="CC154" s="10"/>
      <c r="CD154" s="10"/>
      <c r="CE154" s="10"/>
      <c r="CF154" s="10"/>
      <c r="CG154" s="10"/>
      <c r="CH154" s="10"/>
      <c r="CI154" s="10"/>
      <c r="CJ154" s="10"/>
      <c r="CK154" s="10"/>
      <c r="CL154" s="10"/>
      <c r="CM154" s="10"/>
      <c r="CN154" s="10"/>
      <c r="CO154" s="10"/>
      <c r="CP154" s="10"/>
      <c r="CQ154" s="10"/>
      <c r="CR154" s="10"/>
      <c r="CS154" s="10"/>
      <c r="CT154" s="10"/>
      <c r="CU154" s="10"/>
      <c r="CV154" s="10"/>
      <c r="CW154" s="10"/>
      <c r="CX154" s="10"/>
      <c r="CY154" s="10"/>
      <c r="CZ154" s="10"/>
      <c r="DA154" s="10"/>
      <c r="DB154" s="10"/>
      <c r="DC154" s="10"/>
      <c r="DD154" s="10"/>
      <c r="DE154" s="10"/>
      <c r="DF154" s="10"/>
      <c r="DG154" s="10"/>
      <c r="DH154" s="10"/>
      <c r="DI154" s="10"/>
      <c r="DJ154" s="10"/>
      <c r="DK154" s="10"/>
      <c r="DL154" s="10"/>
      <c r="DM154" s="10"/>
      <c r="DN154" s="10"/>
      <c r="DO154" s="10"/>
      <c r="DP154" s="10"/>
      <c r="DQ154" s="10"/>
      <c r="DR154" s="10"/>
      <c r="DS154" s="10"/>
      <c r="DT154" s="10"/>
      <c r="DU154" s="10"/>
      <c r="DV154" s="10"/>
      <c r="DW154" s="10"/>
      <c r="DX154" s="10"/>
      <c r="DY154" s="10"/>
      <c r="DZ154" s="10"/>
    </row>
    <row r="155" s="3" customFormat="1" ht="31.5" hidden="1" customHeight="1" outlineLevel="2" spans="1:24">
      <c r="A155" s="90"/>
      <c r="B155" s="67"/>
      <c r="C155" s="67"/>
      <c r="D155" s="67"/>
      <c r="E155" s="67"/>
      <c r="F155" s="69"/>
      <c r="G155" s="196"/>
      <c r="H155" s="70"/>
      <c r="I155" s="210"/>
      <c r="J155" s="131"/>
      <c r="K155" s="131">
        <f>H155+I155+J155</f>
        <v>0</v>
      </c>
      <c r="L155" s="69"/>
      <c r="M155" s="69"/>
      <c r="N155" s="69"/>
      <c r="O155" s="69"/>
      <c r="P155" s="133"/>
      <c r="Q155" s="133"/>
      <c r="R155" s="157" t="e">
        <f t="shared" si="23"/>
        <v>#DIV/0!</v>
      </c>
      <c r="S155" s="10"/>
      <c r="T155" s="10"/>
      <c r="U155" s="10"/>
      <c r="V155" s="10"/>
      <c r="W155" s="10"/>
      <c r="X155" s="10"/>
    </row>
    <row r="156" s="8" customFormat="1" ht="25.5" customHeight="1" outlineLevel="1" spans="1:256">
      <c r="A156" s="72" t="s">
        <v>163</v>
      </c>
      <c r="B156" s="73" t="s">
        <v>164</v>
      </c>
      <c r="C156" s="73"/>
      <c r="D156" s="73"/>
      <c r="E156" s="73"/>
      <c r="F156" s="74" t="s">
        <v>165</v>
      </c>
      <c r="G156" s="75">
        <f>SUM(G157:G180)</f>
        <v>3280</v>
      </c>
      <c r="H156" s="75"/>
      <c r="I156" s="75">
        <f>SUM(I157:I180)</f>
        <v>99</v>
      </c>
      <c r="J156" s="75"/>
      <c r="K156" s="75">
        <f>SUM(K157:K180)</f>
        <v>99</v>
      </c>
      <c r="L156" s="183" t="s">
        <v>74</v>
      </c>
      <c r="M156" s="130" t="s">
        <v>75</v>
      </c>
      <c r="N156" s="130"/>
      <c r="O156" s="130"/>
      <c r="P156" s="75">
        <f>SUM(P157:P180)</f>
        <v>0</v>
      </c>
      <c r="Q156" s="75">
        <f>SUM(Q157:Q180)</f>
        <v>0</v>
      </c>
      <c r="R156" s="190">
        <f>(P156/G156)*100</f>
        <v>0</v>
      </c>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c r="AZ156" s="10"/>
      <c r="BA156" s="10"/>
      <c r="BB156" s="10"/>
      <c r="BC156" s="10"/>
      <c r="BD156" s="10"/>
      <c r="BE156" s="10"/>
      <c r="BF156" s="10"/>
      <c r="BG156" s="10"/>
      <c r="BH156" s="10"/>
      <c r="BI156" s="10"/>
      <c r="BJ156" s="10"/>
      <c r="BK156" s="10"/>
      <c r="BL156" s="10"/>
      <c r="BM156" s="10"/>
      <c r="BN156" s="10"/>
      <c r="BO156" s="10"/>
      <c r="BP156" s="10"/>
      <c r="BQ156" s="10"/>
      <c r="BR156" s="10"/>
      <c r="BS156" s="10"/>
      <c r="BT156" s="10"/>
      <c r="BU156" s="10"/>
      <c r="BV156" s="10"/>
      <c r="BW156" s="10"/>
      <c r="BX156" s="10"/>
      <c r="BY156" s="10"/>
      <c r="BZ156" s="10"/>
      <c r="CA156" s="10"/>
      <c r="CB156" s="10"/>
      <c r="CC156" s="10"/>
      <c r="CD156" s="10"/>
      <c r="CE156" s="10"/>
      <c r="CF156" s="10"/>
      <c r="CG156" s="10"/>
      <c r="CH156" s="10"/>
      <c r="CI156" s="10"/>
      <c r="CJ156" s="10"/>
      <c r="CK156" s="10"/>
      <c r="CL156" s="10"/>
      <c r="CM156" s="10"/>
      <c r="CN156" s="10"/>
      <c r="CO156" s="10"/>
      <c r="CP156" s="10"/>
      <c r="CQ156" s="10"/>
      <c r="CR156" s="10"/>
      <c r="CS156" s="10"/>
      <c r="CT156" s="10"/>
      <c r="CU156" s="10"/>
      <c r="CV156" s="10"/>
      <c r="CW156" s="10"/>
      <c r="CX156" s="10"/>
      <c r="CY156" s="10"/>
      <c r="CZ156" s="10"/>
      <c r="DA156" s="10"/>
      <c r="DB156" s="10"/>
      <c r="DC156" s="10"/>
      <c r="DD156" s="10"/>
      <c r="DE156" s="10"/>
      <c r="DF156" s="10"/>
      <c r="DG156" s="10"/>
      <c r="DH156" s="10"/>
      <c r="DI156" s="10"/>
      <c r="DJ156" s="10"/>
      <c r="DK156" s="10"/>
      <c r="DL156" s="10"/>
      <c r="DM156" s="10"/>
      <c r="DN156" s="10"/>
      <c r="DO156" s="10"/>
      <c r="DP156" s="10"/>
      <c r="DQ156" s="10"/>
      <c r="DR156" s="10"/>
      <c r="DS156" s="10"/>
      <c r="DT156" s="10"/>
      <c r="DU156" s="10"/>
      <c r="DV156" s="10"/>
      <c r="DW156" s="10"/>
      <c r="DX156" s="10"/>
      <c r="DY156" s="10"/>
      <c r="DZ156" s="10"/>
      <c r="EA156" s="3"/>
      <c r="EB156" s="3"/>
      <c r="EC156" s="3"/>
      <c r="ED156" s="3"/>
      <c r="EE156" s="3"/>
      <c r="EF156" s="3"/>
      <c r="EG156" s="3"/>
      <c r="EH156" s="3"/>
      <c r="EI156" s="3"/>
      <c r="EJ156" s="3"/>
      <c r="EK156" s="3"/>
      <c r="EL156" s="3"/>
      <c r="EM156" s="3"/>
      <c r="EN156" s="3"/>
      <c r="EO156" s="3"/>
      <c r="EP156" s="3"/>
      <c r="EQ156" s="3"/>
      <c r="ER156" s="3"/>
      <c r="ES156" s="3"/>
      <c r="ET156" s="3"/>
      <c r="EU156" s="3"/>
      <c r="EV156" s="3"/>
      <c r="EW156" s="3"/>
      <c r="EX156" s="3"/>
      <c r="EY156" s="3"/>
      <c r="EZ156" s="3"/>
      <c r="FA156" s="3"/>
      <c r="FB156" s="3"/>
      <c r="FC156" s="3"/>
      <c r="FD156" s="3"/>
      <c r="FE156" s="3"/>
      <c r="FF156" s="3"/>
      <c r="FG156" s="3"/>
      <c r="FH156" s="3"/>
      <c r="FI156" s="3"/>
      <c r="FJ156" s="3"/>
      <c r="FK156" s="3"/>
      <c r="FL156" s="3"/>
      <c r="FM156" s="3"/>
      <c r="FN156" s="3"/>
      <c r="FO156" s="3"/>
      <c r="FP156" s="3"/>
      <c r="FQ156" s="3"/>
      <c r="FR156" s="3"/>
      <c r="FS156" s="3"/>
      <c r="FT156" s="3"/>
      <c r="FU156" s="3"/>
      <c r="FV156" s="3"/>
      <c r="FW156" s="3"/>
      <c r="FX156" s="3"/>
      <c r="FY156" s="3"/>
      <c r="FZ156" s="3"/>
      <c r="GA156" s="3"/>
      <c r="GB156" s="3"/>
      <c r="GC156" s="3"/>
      <c r="GD156" s="3"/>
      <c r="GE156" s="3"/>
      <c r="GF156" s="3"/>
      <c r="GG156" s="3"/>
      <c r="GH156" s="3"/>
      <c r="GI156" s="3"/>
      <c r="GJ156" s="3"/>
      <c r="GK156" s="3"/>
      <c r="GL156" s="3"/>
      <c r="GM156" s="3"/>
      <c r="GN156" s="3"/>
      <c r="GO156" s="3"/>
      <c r="GP156" s="3"/>
      <c r="GQ156" s="3"/>
      <c r="GR156" s="3"/>
      <c r="GS156" s="3"/>
      <c r="GT156" s="3"/>
      <c r="GU156" s="3"/>
      <c r="GV156" s="3"/>
      <c r="GW156" s="3"/>
      <c r="GX156" s="3"/>
      <c r="GY156" s="3"/>
      <c r="GZ156" s="3"/>
      <c r="HA156" s="3"/>
      <c r="HB156" s="3"/>
      <c r="HC156" s="3"/>
      <c r="HD156" s="3"/>
      <c r="HE156" s="3"/>
      <c r="HF156" s="3"/>
      <c r="HG156" s="3"/>
      <c r="HH156" s="3"/>
      <c r="HI156" s="3"/>
      <c r="HJ156" s="3"/>
      <c r="HK156" s="3"/>
      <c r="HL156" s="3"/>
      <c r="HM156" s="3"/>
      <c r="HN156" s="3"/>
      <c r="HO156" s="3"/>
      <c r="HP156" s="3"/>
      <c r="HQ156" s="3"/>
      <c r="HR156" s="3"/>
      <c r="HS156" s="3"/>
      <c r="HT156" s="3"/>
      <c r="HU156" s="3"/>
      <c r="HV156" s="3"/>
      <c r="HW156" s="3"/>
      <c r="HX156" s="3"/>
      <c r="HY156" s="3"/>
      <c r="HZ156" s="3"/>
      <c r="IA156" s="3"/>
      <c r="IB156" s="3"/>
      <c r="IC156" s="3"/>
      <c r="ID156" s="3"/>
      <c r="IE156" s="3"/>
      <c r="IF156" s="3"/>
      <c r="IG156" s="3"/>
      <c r="IH156" s="3"/>
      <c r="II156" s="3"/>
      <c r="IJ156" s="3"/>
      <c r="IK156" s="3"/>
      <c r="IL156" s="3"/>
      <c r="IM156" s="3"/>
      <c r="IN156" s="3"/>
      <c r="IO156" s="3"/>
      <c r="IP156" s="3"/>
      <c r="IQ156" s="3"/>
      <c r="IR156" s="3"/>
      <c r="IS156" s="3"/>
      <c r="IT156" s="3"/>
      <c r="IU156" s="3"/>
      <c r="IV156" s="3"/>
    </row>
    <row r="157" s="6" customFormat="1" ht="31.5" customHeight="1" outlineLevel="2" spans="1:256">
      <c r="A157" s="91">
        <v>1</v>
      </c>
      <c r="B157" s="169" t="s">
        <v>121</v>
      </c>
      <c r="C157" s="170"/>
      <c r="D157" s="170"/>
      <c r="E157" s="171"/>
      <c r="F157" s="69" t="s">
        <v>111</v>
      </c>
      <c r="G157" s="69">
        <v>400</v>
      </c>
      <c r="H157" s="70"/>
      <c r="I157" s="131">
        <v>12</v>
      </c>
      <c r="J157" s="131"/>
      <c r="K157" s="131">
        <f>I157</f>
        <v>12</v>
      </c>
      <c r="L157" s="69"/>
      <c r="M157" s="69"/>
      <c r="N157" s="69"/>
      <c r="O157" s="69"/>
      <c r="P157" s="133"/>
      <c r="Q157" s="133"/>
      <c r="R157" s="157">
        <f>P157/G157</f>
        <v>0</v>
      </c>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c r="BH157" s="10"/>
      <c r="BI157" s="10"/>
      <c r="BJ157" s="10"/>
      <c r="BK157" s="10"/>
      <c r="BL157" s="10"/>
      <c r="BM157" s="10"/>
      <c r="BN157" s="10"/>
      <c r="BO157" s="10"/>
      <c r="BP157" s="10"/>
      <c r="BQ157" s="10"/>
      <c r="BR157" s="10"/>
      <c r="BS157" s="10"/>
      <c r="BT157" s="10"/>
      <c r="BU157" s="10"/>
      <c r="BV157" s="10"/>
      <c r="BW157" s="10"/>
      <c r="BX157" s="10"/>
      <c r="BY157" s="10"/>
      <c r="BZ157" s="10"/>
      <c r="CA157" s="10"/>
      <c r="CB157" s="10"/>
      <c r="CC157" s="10"/>
      <c r="CD157" s="10"/>
      <c r="CE157" s="10"/>
      <c r="CF157" s="10"/>
      <c r="CG157" s="10"/>
      <c r="CH157" s="10"/>
      <c r="CI157" s="10"/>
      <c r="CJ157" s="10"/>
      <c r="CK157" s="10"/>
      <c r="CL157" s="10"/>
      <c r="CM157" s="10"/>
      <c r="CN157" s="10"/>
      <c r="CO157" s="10"/>
      <c r="CP157" s="10"/>
      <c r="CQ157" s="10"/>
      <c r="CR157" s="10"/>
      <c r="CS157" s="10"/>
      <c r="CT157" s="10"/>
      <c r="CU157" s="10"/>
      <c r="CV157" s="10"/>
      <c r="CW157" s="10"/>
      <c r="CX157" s="10"/>
      <c r="CY157" s="10"/>
      <c r="CZ157" s="10"/>
      <c r="DA157" s="10"/>
      <c r="DB157" s="10"/>
      <c r="DC157" s="10"/>
      <c r="DD157" s="10"/>
      <c r="DE157" s="10"/>
      <c r="DF157" s="10"/>
      <c r="DG157" s="10"/>
      <c r="DH157" s="10"/>
      <c r="DI157" s="10"/>
      <c r="DJ157" s="10"/>
      <c r="DK157" s="10"/>
      <c r="DL157" s="10"/>
      <c r="DM157" s="10"/>
      <c r="DN157" s="10"/>
      <c r="DO157" s="10"/>
      <c r="DP157" s="10"/>
      <c r="DQ157" s="10"/>
      <c r="DR157" s="10"/>
      <c r="DS157" s="10"/>
      <c r="DT157" s="10"/>
      <c r="DU157" s="10"/>
      <c r="DV157" s="10"/>
      <c r="DW157" s="10"/>
      <c r="DX157" s="10"/>
      <c r="DY157" s="10"/>
      <c r="DZ157" s="10"/>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c r="HF157" s="5"/>
      <c r="HG157" s="5"/>
      <c r="HH157" s="5"/>
      <c r="HI157" s="5"/>
      <c r="HJ157" s="5"/>
      <c r="HK157" s="5"/>
      <c r="HL157" s="5"/>
      <c r="HM157" s="5"/>
      <c r="HN157" s="5"/>
      <c r="HO157" s="5"/>
      <c r="HP157" s="5"/>
      <c r="HQ157" s="5"/>
      <c r="HR157" s="5"/>
      <c r="HS157" s="5"/>
      <c r="HT157" s="5"/>
      <c r="HU157" s="5"/>
      <c r="HV157" s="5"/>
      <c r="HW157" s="5"/>
      <c r="HX157" s="5"/>
      <c r="HY157" s="5"/>
      <c r="HZ157" s="5"/>
      <c r="IA157" s="5"/>
      <c r="IB157" s="5"/>
      <c r="IC157" s="5"/>
      <c r="ID157" s="5"/>
      <c r="IE157" s="5"/>
      <c r="IF157" s="5"/>
      <c r="IG157" s="5"/>
      <c r="IH157" s="5"/>
      <c r="II157" s="5"/>
      <c r="IJ157" s="5"/>
      <c r="IK157" s="5"/>
      <c r="IL157" s="5"/>
      <c r="IM157" s="5"/>
      <c r="IN157" s="5"/>
      <c r="IO157" s="5"/>
      <c r="IP157" s="5"/>
      <c r="IQ157" s="5"/>
      <c r="IR157" s="5"/>
      <c r="IS157" s="5"/>
      <c r="IT157" s="5"/>
      <c r="IU157" s="5"/>
      <c r="IV157" s="5"/>
    </row>
    <row r="158" s="6" customFormat="1" ht="31.5" customHeight="1" outlineLevel="2" spans="1:256">
      <c r="A158" s="91">
        <v>2</v>
      </c>
      <c r="B158" s="169" t="s">
        <v>129</v>
      </c>
      <c r="C158" s="170"/>
      <c r="D158" s="170"/>
      <c r="E158" s="171"/>
      <c r="F158" s="69" t="s">
        <v>111</v>
      </c>
      <c r="G158" s="69">
        <v>30</v>
      </c>
      <c r="H158" s="70"/>
      <c r="I158" s="131">
        <v>1</v>
      </c>
      <c r="J158" s="131"/>
      <c r="K158" s="131">
        <f t="shared" ref="K158:K180" si="24">I158</f>
        <v>1</v>
      </c>
      <c r="L158" s="69"/>
      <c r="M158" s="69"/>
      <c r="N158" s="69"/>
      <c r="O158" s="69"/>
      <c r="P158" s="133"/>
      <c r="Q158" s="133"/>
      <c r="R158" s="157">
        <f t="shared" ref="R158:R180" si="25">P158/G158</f>
        <v>0</v>
      </c>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c r="BH158" s="10"/>
      <c r="BI158" s="10"/>
      <c r="BJ158" s="10"/>
      <c r="BK158" s="10"/>
      <c r="BL158" s="10"/>
      <c r="BM158" s="10"/>
      <c r="BN158" s="10"/>
      <c r="BO158" s="10"/>
      <c r="BP158" s="10"/>
      <c r="BQ158" s="10"/>
      <c r="BR158" s="10"/>
      <c r="BS158" s="10"/>
      <c r="BT158" s="10"/>
      <c r="BU158" s="10"/>
      <c r="BV158" s="10"/>
      <c r="BW158" s="10"/>
      <c r="BX158" s="10"/>
      <c r="BY158" s="10"/>
      <c r="BZ158" s="10"/>
      <c r="CA158" s="10"/>
      <c r="CB158" s="10"/>
      <c r="CC158" s="10"/>
      <c r="CD158" s="10"/>
      <c r="CE158" s="10"/>
      <c r="CF158" s="10"/>
      <c r="CG158" s="10"/>
      <c r="CH158" s="10"/>
      <c r="CI158" s="10"/>
      <c r="CJ158" s="10"/>
      <c r="CK158" s="10"/>
      <c r="CL158" s="10"/>
      <c r="CM158" s="10"/>
      <c r="CN158" s="10"/>
      <c r="CO158" s="10"/>
      <c r="CP158" s="10"/>
      <c r="CQ158" s="10"/>
      <c r="CR158" s="10"/>
      <c r="CS158" s="10"/>
      <c r="CT158" s="10"/>
      <c r="CU158" s="10"/>
      <c r="CV158" s="10"/>
      <c r="CW158" s="10"/>
      <c r="CX158" s="10"/>
      <c r="CY158" s="10"/>
      <c r="CZ158" s="10"/>
      <c r="DA158" s="10"/>
      <c r="DB158" s="10"/>
      <c r="DC158" s="10"/>
      <c r="DD158" s="10"/>
      <c r="DE158" s="10"/>
      <c r="DF158" s="10"/>
      <c r="DG158" s="10"/>
      <c r="DH158" s="10"/>
      <c r="DI158" s="10"/>
      <c r="DJ158" s="10"/>
      <c r="DK158" s="10"/>
      <c r="DL158" s="10"/>
      <c r="DM158" s="10"/>
      <c r="DN158" s="10"/>
      <c r="DO158" s="10"/>
      <c r="DP158" s="10"/>
      <c r="DQ158" s="10"/>
      <c r="DR158" s="10"/>
      <c r="DS158" s="10"/>
      <c r="DT158" s="10"/>
      <c r="DU158" s="10"/>
      <c r="DV158" s="10"/>
      <c r="DW158" s="10"/>
      <c r="DX158" s="10"/>
      <c r="DY158" s="10"/>
      <c r="DZ158" s="10"/>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c r="HF158" s="5"/>
      <c r="HG158" s="5"/>
      <c r="HH158" s="5"/>
      <c r="HI158" s="5"/>
      <c r="HJ158" s="5"/>
      <c r="HK158" s="5"/>
      <c r="HL158" s="5"/>
      <c r="HM158" s="5"/>
      <c r="HN158" s="5"/>
      <c r="HO158" s="5"/>
      <c r="HP158" s="5"/>
      <c r="HQ158" s="5"/>
      <c r="HR158" s="5"/>
      <c r="HS158" s="5"/>
      <c r="HT158" s="5"/>
      <c r="HU158" s="5"/>
      <c r="HV158" s="5"/>
      <c r="HW158" s="5"/>
      <c r="HX158" s="5"/>
      <c r="HY158" s="5"/>
      <c r="HZ158" s="5"/>
      <c r="IA158" s="5"/>
      <c r="IB158" s="5"/>
      <c r="IC158" s="5"/>
      <c r="ID158" s="5"/>
      <c r="IE158" s="5"/>
      <c r="IF158" s="5"/>
      <c r="IG158" s="5"/>
      <c r="IH158" s="5"/>
      <c r="II158" s="5"/>
      <c r="IJ158" s="5"/>
      <c r="IK158" s="5"/>
      <c r="IL158" s="5"/>
      <c r="IM158" s="5"/>
      <c r="IN158" s="5"/>
      <c r="IO158" s="5"/>
      <c r="IP158" s="5"/>
      <c r="IQ158" s="5"/>
      <c r="IR158" s="5"/>
      <c r="IS158" s="5"/>
      <c r="IT158" s="5"/>
      <c r="IU158" s="5"/>
      <c r="IV158" s="5"/>
    </row>
    <row r="159" s="6" customFormat="1" ht="31.5" customHeight="1" outlineLevel="2" spans="1:256">
      <c r="A159" s="91">
        <v>3</v>
      </c>
      <c r="B159" s="169" t="s">
        <v>92</v>
      </c>
      <c r="C159" s="170"/>
      <c r="D159" s="170"/>
      <c r="E159" s="171"/>
      <c r="F159" s="69" t="s">
        <v>111</v>
      </c>
      <c r="G159" s="69">
        <v>300</v>
      </c>
      <c r="H159" s="70"/>
      <c r="I159" s="131">
        <v>9</v>
      </c>
      <c r="J159" s="131"/>
      <c r="K159" s="131">
        <f t="shared" si="24"/>
        <v>9</v>
      </c>
      <c r="L159" s="69"/>
      <c r="M159" s="69"/>
      <c r="N159" s="69"/>
      <c r="O159" s="69"/>
      <c r="P159" s="133"/>
      <c r="Q159" s="133"/>
      <c r="R159" s="157">
        <f t="shared" si="25"/>
        <v>0</v>
      </c>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c r="BP159" s="10"/>
      <c r="BQ159" s="10"/>
      <c r="BR159" s="10"/>
      <c r="BS159" s="10"/>
      <c r="BT159" s="10"/>
      <c r="BU159" s="10"/>
      <c r="BV159" s="10"/>
      <c r="BW159" s="10"/>
      <c r="BX159" s="10"/>
      <c r="BY159" s="10"/>
      <c r="BZ159" s="10"/>
      <c r="CA159" s="10"/>
      <c r="CB159" s="10"/>
      <c r="CC159" s="10"/>
      <c r="CD159" s="10"/>
      <c r="CE159" s="10"/>
      <c r="CF159" s="10"/>
      <c r="CG159" s="10"/>
      <c r="CH159" s="10"/>
      <c r="CI159" s="10"/>
      <c r="CJ159" s="10"/>
      <c r="CK159" s="10"/>
      <c r="CL159" s="10"/>
      <c r="CM159" s="10"/>
      <c r="CN159" s="10"/>
      <c r="CO159" s="10"/>
      <c r="CP159" s="10"/>
      <c r="CQ159" s="10"/>
      <c r="CR159" s="10"/>
      <c r="CS159" s="10"/>
      <c r="CT159" s="10"/>
      <c r="CU159" s="10"/>
      <c r="CV159" s="10"/>
      <c r="CW159" s="10"/>
      <c r="CX159" s="10"/>
      <c r="CY159" s="10"/>
      <c r="CZ159" s="10"/>
      <c r="DA159" s="10"/>
      <c r="DB159" s="10"/>
      <c r="DC159" s="10"/>
      <c r="DD159" s="10"/>
      <c r="DE159" s="10"/>
      <c r="DF159" s="10"/>
      <c r="DG159" s="10"/>
      <c r="DH159" s="10"/>
      <c r="DI159" s="10"/>
      <c r="DJ159" s="10"/>
      <c r="DK159" s="10"/>
      <c r="DL159" s="10"/>
      <c r="DM159" s="10"/>
      <c r="DN159" s="10"/>
      <c r="DO159" s="10"/>
      <c r="DP159" s="10"/>
      <c r="DQ159" s="10"/>
      <c r="DR159" s="10"/>
      <c r="DS159" s="10"/>
      <c r="DT159" s="10"/>
      <c r="DU159" s="10"/>
      <c r="DV159" s="10"/>
      <c r="DW159" s="10"/>
      <c r="DX159" s="10"/>
      <c r="DY159" s="10"/>
      <c r="DZ159" s="10"/>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c r="HF159" s="5"/>
      <c r="HG159" s="5"/>
      <c r="HH159" s="5"/>
      <c r="HI159" s="5"/>
      <c r="HJ159" s="5"/>
      <c r="HK159" s="5"/>
      <c r="HL159" s="5"/>
      <c r="HM159" s="5"/>
      <c r="HN159" s="5"/>
      <c r="HO159" s="5"/>
      <c r="HP159" s="5"/>
      <c r="HQ159" s="5"/>
      <c r="HR159" s="5"/>
      <c r="HS159" s="5"/>
      <c r="HT159" s="5"/>
      <c r="HU159" s="5"/>
      <c r="HV159" s="5"/>
      <c r="HW159" s="5"/>
      <c r="HX159" s="5"/>
      <c r="HY159" s="5"/>
      <c r="HZ159" s="5"/>
      <c r="IA159" s="5"/>
      <c r="IB159" s="5"/>
      <c r="IC159" s="5"/>
      <c r="ID159" s="5"/>
      <c r="IE159" s="5"/>
      <c r="IF159" s="5"/>
      <c r="IG159" s="5"/>
      <c r="IH159" s="5"/>
      <c r="II159" s="5"/>
      <c r="IJ159" s="5"/>
      <c r="IK159" s="5"/>
      <c r="IL159" s="5"/>
      <c r="IM159" s="5"/>
      <c r="IN159" s="5"/>
      <c r="IO159" s="5"/>
      <c r="IP159" s="5"/>
      <c r="IQ159" s="5"/>
      <c r="IR159" s="5"/>
      <c r="IS159" s="5"/>
      <c r="IT159" s="5"/>
      <c r="IU159" s="5"/>
      <c r="IV159" s="5"/>
    </row>
    <row r="160" s="6" customFormat="1" ht="31.5" customHeight="1" outlineLevel="2" spans="1:256">
      <c r="A160" s="91">
        <v>4</v>
      </c>
      <c r="B160" s="169" t="s">
        <v>108</v>
      </c>
      <c r="C160" s="170"/>
      <c r="D160" s="170"/>
      <c r="E160" s="171"/>
      <c r="F160" s="69" t="s">
        <v>111</v>
      </c>
      <c r="G160" s="69">
        <v>200</v>
      </c>
      <c r="H160" s="70"/>
      <c r="I160" s="131">
        <v>6</v>
      </c>
      <c r="J160" s="131"/>
      <c r="K160" s="131">
        <f t="shared" si="24"/>
        <v>6</v>
      </c>
      <c r="L160" s="69"/>
      <c r="M160" s="69"/>
      <c r="N160" s="69"/>
      <c r="O160" s="69"/>
      <c r="P160" s="133"/>
      <c r="Q160" s="133"/>
      <c r="R160" s="157">
        <f t="shared" si="25"/>
        <v>0</v>
      </c>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c r="BP160" s="10"/>
      <c r="BQ160" s="10"/>
      <c r="BR160" s="10"/>
      <c r="BS160" s="10"/>
      <c r="BT160" s="10"/>
      <c r="BU160" s="10"/>
      <c r="BV160" s="10"/>
      <c r="BW160" s="10"/>
      <c r="BX160" s="10"/>
      <c r="BY160" s="10"/>
      <c r="BZ160" s="10"/>
      <c r="CA160" s="10"/>
      <c r="CB160" s="10"/>
      <c r="CC160" s="10"/>
      <c r="CD160" s="10"/>
      <c r="CE160" s="10"/>
      <c r="CF160" s="10"/>
      <c r="CG160" s="10"/>
      <c r="CH160" s="10"/>
      <c r="CI160" s="10"/>
      <c r="CJ160" s="10"/>
      <c r="CK160" s="10"/>
      <c r="CL160" s="10"/>
      <c r="CM160" s="10"/>
      <c r="CN160" s="10"/>
      <c r="CO160" s="10"/>
      <c r="CP160" s="10"/>
      <c r="CQ160" s="10"/>
      <c r="CR160" s="10"/>
      <c r="CS160" s="10"/>
      <c r="CT160" s="10"/>
      <c r="CU160" s="10"/>
      <c r="CV160" s="10"/>
      <c r="CW160" s="10"/>
      <c r="CX160" s="10"/>
      <c r="CY160" s="10"/>
      <c r="CZ160" s="10"/>
      <c r="DA160" s="10"/>
      <c r="DB160" s="10"/>
      <c r="DC160" s="10"/>
      <c r="DD160" s="10"/>
      <c r="DE160" s="10"/>
      <c r="DF160" s="10"/>
      <c r="DG160" s="10"/>
      <c r="DH160" s="10"/>
      <c r="DI160" s="10"/>
      <c r="DJ160" s="10"/>
      <c r="DK160" s="10"/>
      <c r="DL160" s="10"/>
      <c r="DM160" s="10"/>
      <c r="DN160" s="10"/>
      <c r="DO160" s="10"/>
      <c r="DP160" s="10"/>
      <c r="DQ160" s="10"/>
      <c r="DR160" s="10"/>
      <c r="DS160" s="10"/>
      <c r="DT160" s="10"/>
      <c r="DU160" s="10"/>
      <c r="DV160" s="10"/>
      <c r="DW160" s="10"/>
      <c r="DX160" s="10"/>
      <c r="DY160" s="10"/>
      <c r="DZ160" s="10"/>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c r="HF160" s="5"/>
      <c r="HG160" s="5"/>
      <c r="HH160" s="5"/>
      <c r="HI160" s="5"/>
      <c r="HJ160" s="5"/>
      <c r="HK160" s="5"/>
      <c r="HL160" s="5"/>
      <c r="HM160" s="5"/>
      <c r="HN160" s="5"/>
      <c r="HO160" s="5"/>
      <c r="HP160" s="5"/>
      <c r="HQ160" s="5"/>
      <c r="HR160" s="5"/>
      <c r="HS160" s="5"/>
      <c r="HT160" s="5"/>
      <c r="HU160" s="5"/>
      <c r="HV160" s="5"/>
      <c r="HW160" s="5"/>
      <c r="HX160" s="5"/>
      <c r="HY160" s="5"/>
      <c r="HZ160" s="5"/>
      <c r="IA160" s="5"/>
      <c r="IB160" s="5"/>
      <c r="IC160" s="5"/>
      <c r="ID160" s="5"/>
      <c r="IE160" s="5"/>
      <c r="IF160" s="5"/>
      <c r="IG160" s="5"/>
      <c r="IH160" s="5"/>
      <c r="II160" s="5"/>
      <c r="IJ160" s="5"/>
      <c r="IK160" s="5"/>
      <c r="IL160" s="5"/>
      <c r="IM160" s="5"/>
      <c r="IN160" s="5"/>
      <c r="IO160" s="5"/>
      <c r="IP160" s="5"/>
      <c r="IQ160" s="5"/>
      <c r="IR160" s="5"/>
      <c r="IS160" s="5"/>
      <c r="IT160" s="5"/>
      <c r="IU160" s="5"/>
      <c r="IV160" s="5"/>
    </row>
    <row r="161" s="6" customFormat="1" ht="31.5" customHeight="1" outlineLevel="2" spans="1:256">
      <c r="A161" s="197">
        <v>5</v>
      </c>
      <c r="B161" s="169" t="s">
        <v>81</v>
      </c>
      <c r="C161" s="170"/>
      <c r="D161" s="170"/>
      <c r="E161" s="171"/>
      <c r="F161" s="69" t="s">
        <v>111</v>
      </c>
      <c r="G161" s="69">
        <v>120</v>
      </c>
      <c r="H161" s="70"/>
      <c r="I161" s="131">
        <v>3.5</v>
      </c>
      <c r="J161" s="131"/>
      <c r="K161" s="131">
        <f t="shared" si="24"/>
        <v>3.5</v>
      </c>
      <c r="L161" s="69"/>
      <c r="M161" s="69"/>
      <c r="N161" s="69"/>
      <c r="O161" s="69"/>
      <c r="P161" s="133"/>
      <c r="Q161" s="133"/>
      <c r="R161" s="157">
        <f t="shared" si="25"/>
        <v>0</v>
      </c>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10"/>
      <c r="BL161" s="10"/>
      <c r="BM161" s="10"/>
      <c r="BN161" s="10"/>
      <c r="BO161" s="10"/>
      <c r="BP161" s="10"/>
      <c r="BQ161" s="10"/>
      <c r="BR161" s="10"/>
      <c r="BS161" s="10"/>
      <c r="BT161" s="10"/>
      <c r="BU161" s="10"/>
      <c r="BV161" s="10"/>
      <c r="BW161" s="10"/>
      <c r="BX161" s="10"/>
      <c r="BY161" s="10"/>
      <c r="BZ161" s="10"/>
      <c r="CA161" s="10"/>
      <c r="CB161" s="10"/>
      <c r="CC161" s="10"/>
      <c r="CD161" s="10"/>
      <c r="CE161" s="10"/>
      <c r="CF161" s="10"/>
      <c r="CG161" s="10"/>
      <c r="CH161" s="10"/>
      <c r="CI161" s="10"/>
      <c r="CJ161" s="10"/>
      <c r="CK161" s="10"/>
      <c r="CL161" s="10"/>
      <c r="CM161" s="10"/>
      <c r="CN161" s="10"/>
      <c r="CO161" s="10"/>
      <c r="CP161" s="10"/>
      <c r="CQ161" s="10"/>
      <c r="CR161" s="10"/>
      <c r="CS161" s="10"/>
      <c r="CT161" s="10"/>
      <c r="CU161" s="10"/>
      <c r="CV161" s="10"/>
      <c r="CW161" s="10"/>
      <c r="CX161" s="10"/>
      <c r="CY161" s="10"/>
      <c r="CZ161" s="10"/>
      <c r="DA161" s="10"/>
      <c r="DB161" s="10"/>
      <c r="DC161" s="10"/>
      <c r="DD161" s="10"/>
      <c r="DE161" s="10"/>
      <c r="DF161" s="10"/>
      <c r="DG161" s="10"/>
      <c r="DH161" s="10"/>
      <c r="DI161" s="10"/>
      <c r="DJ161" s="10"/>
      <c r="DK161" s="10"/>
      <c r="DL161" s="10"/>
      <c r="DM161" s="10"/>
      <c r="DN161" s="10"/>
      <c r="DO161" s="10"/>
      <c r="DP161" s="10"/>
      <c r="DQ161" s="10"/>
      <c r="DR161" s="10"/>
      <c r="DS161" s="10"/>
      <c r="DT161" s="10"/>
      <c r="DU161" s="10"/>
      <c r="DV161" s="10"/>
      <c r="DW161" s="10"/>
      <c r="DX161" s="10"/>
      <c r="DY161" s="10"/>
      <c r="DZ161" s="10"/>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c r="HF161" s="5"/>
      <c r="HG161" s="5"/>
      <c r="HH161" s="5"/>
      <c r="HI161" s="5"/>
      <c r="HJ161" s="5"/>
      <c r="HK161" s="5"/>
      <c r="HL161" s="5"/>
      <c r="HM161" s="5"/>
      <c r="HN161" s="5"/>
      <c r="HO161" s="5"/>
      <c r="HP161" s="5"/>
      <c r="HQ161" s="5"/>
      <c r="HR161" s="5"/>
      <c r="HS161" s="5"/>
      <c r="HT161" s="5"/>
      <c r="HU161" s="5"/>
      <c r="HV161" s="5"/>
      <c r="HW161" s="5"/>
      <c r="HX161" s="5"/>
      <c r="HY161" s="5"/>
      <c r="HZ161" s="5"/>
      <c r="IA161" s="5"/>
      <c r="IB161" s="5"/>
      <c r="IC161" s="5"/>
      <c r="ID161" s="5"/>
      <c r="IE161" s="5"/>
      <c r="IF161" s="5"/>
      <c r="IG161" s="5"/>
      <c r="IH161" s="5"/>
      <c r="II161" s="5"/>
      <c r="IJ161" s="5"/>
      <c r="IK161" s="5"/>
      <c r="IL161" s="5"/>
      <c r="IM161" s="5"/>
      <c r="IN161" s="5"/>
      <c r="IO161" s="5"/>
      <c r="IP161" s="5"/>
      <c r="IQ161" s="5"/>
      <c r="IR161" s="5"/>
      <c r="IS161" s="5"/>
      <c r="IT161" s="5"/>
      <c r="IU161" s="5"/>
      <c r="IV161" s="5"/>
    </row>
    <row r="162" s="6" customFormat="1" ht="31.5" customHeight="1" outlineLevel="2" spans="1:256">
      <c r="A162" s="91">
        <v>6</v>
      </c>
      <c r="B162" s="169" t="s">
        <v>82</v>
      </c>
      <c r="C162" s="170"/>
      <c r="D162" s="170"/>
      <c r="E162" s="171"/>
      <c r="F162" s="69" t="s">
        <v>111</v>
      </c>
      <c r="G162" s="69">
        <v>30</v>
      </c>
      <c r="H162" s="70"/>
      <c r="I162" s="131">
        <v>1</v>
      </c>
      <c r="J162" s="131"/>
      <c r="K162" s="131">
        <f t="shared" si="24"/>
        <v>1</v>
      </c>
      <c r="L162" s="69"/>
      <c r="M162" s="69"/>
      <c r="N162" s="69"/>
      <c r="O162" s="69"/>
      <c r="P162" s="133"/>
      <c r="Q162" s="133"/>
      <c r="R162" s="157">
        <f t="shared" si="25"/>
        <v>0</v>
      </c>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0"/>
      <c r="BK162" s="10"/>
      <c r="BL162" s="10"/>
      <c r="BM162" s="10"/>
      <c r="BN162" s="10"/>
      <c r="BO162" s="10"/>
      <c r="BP162" s="10"/>
      <c r="BQ162" s="10"/>
      <c r="BR162" s="10"/>
      <c r="BS162" s="10"/>
      <c r="BT162" s="10"/>
      <c r="BU162" s="10"/>
      <c r="BV162" s="10"/>
      <c r="BW162" s="10"/>
      <c r="BX162" s="10"/>
      <c r="BY162" s="10"/>
      <c r="BZ162" s="10"/>
      <c r="CA162" s="10"/>
      <c r="CB162" s="10"/>
      <c r="CC162" s="10"/>
      <c r="CD162" s="10"/>
      <c r="CE162" s="10"/>
      <c r="CF162" s="10"/>
      <c r="CG162" s="10"/>
      <c r="CH162" s="10"/>
      <c r="CI162" s="10"/>
      <c r="CJ162" s="10"/>
      <c r="CK162" s="10"/>
      <c r="CL162" s="10"/>
      <c r="CM162" s="10"/>
      <c r="CN162" s="10"/>
      <c r="CO162" s="10"/>
      <c r="CP162" s="10"/>
      <c r="CQ162" s="10"/>
      <c r="CR162" s="10"/>
      <c r="CS162" s="10"/>
      <c r="CT162" s="10"/>
      <c r="CU162" s="10"/>
      <c r="CV162" s="10"/>
      <c r="CW162" s="10"/>
      <c r="CX162" s="10"/>
      <c r="CY162" s="10"/>
      <c r="CZ162" s="10"/>
      <c r="DA162" s="10"/>
      <c r="DB162" s="10"/>
      <c r="DC162" s="10"/>
      <c r="DD162" s="10"/>
      <c r="DE162" s="10"/>
      <c r="DF162" s="10"/>
      <c r="DG162" s="10"/>
      <c r="DH162" s="10"/>
      <c r="DI162" s="10"/>
      <c r="DJ162" s="10"/>
      <c r="DK162" s="10"/>
      <c r="DL162" s="10"/>
      <c r="DM162" s="10"/>
      <c r="DN162" s="10"/>
      <c r="DO162" s="10"/>
      <c r="DP162" s="10"/>
      <c r="DQ162" s="10"/>
      <c r="DR162" s="10"/>
      <c r="DS162" s="10"/>
      <c r="DT162" s="10"/>
      <c r="DU162" s="10"/>
      <c r="DV162" s="10"/>
      <c r="DW162" s="10"/>
      <c r="DX162" s="10"/>
      <c r="DY162" s="10"/>
      <c r="DZ162" s="10"/>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c r="HF162" s="5"/>
      <c r="HG162" s="5"/>
      <c r="HH162" s="5"/>
      <c r="HI162" s="5"/>
      <c r="HJ162" s="5"/>
      <c r="HK162" s="5"/>
      <c r="HL162" s="5"/>
      <c r="HM162" s="5"/>
      <c r="HN162" s="5"/>
      <c r="HO162" s="5"/>
      <c r="HP162" s="5"/>
      <c r="HQ162" s="5"/>
      <c r="HR162" s="5"/>
      <c r="HS162" s="5"/>
      <c r="HT162" s="5"/>
      <c r="HU162" s="5"/>
      <c r="HV162" s="5"/>
      <c r="HW162" s="5"/>
      <c r="HX162" s="5"/>
      <c r="HY162" s="5"/>
      <c r="HZ162" s="5"/>
      <c r="IA162" s="5"/>
      <c r="IB162" s="5"/>
      <c r="IC162" s="5"/>
      <c r="ID162" s="5"/>
      <c r="IE162" s="5"/>
      <c r="IF162" s="5"/>
      <c r="IG162" s="5"/>
      <c r="IH162" s="5"/>
      <c r="II162" s="5"/>
      <c r="IJ162" s="5"/>
      <c r="IK162" s="5"/>
      <c r="IL162" s="5"/>
      <c r="IM162" s="5"/>
      <c r="IN162" s="5"/>
      <c r="IO162" s="5"/>
      <c r="IP162" s="5"/>
      <c r="IQ162" s="5"/>
      <c r="IR162" s="5"/>
      <c r="IS162" s="5"/>
      <c r="IT162" s="5"/>
      <c r="IU162" s="5"/>
      <c r="IV162" s="5"/>
    </row>
    <row r="163" s="6" customFormat="1" ht="31.5" customHeight="1" outlineLevel="2" spans="1:256">
      <c r="A163" s="91">
        <v>7</v>
      </c>
      <c r="B163" s="169" t="s">
        <v>100</v>
      </c>
      <c r="C163" s="170"/>
      <c r="D163" s="170"/>
      <c r="E163" s="171"/>
      <c r="F163" s="69" t="s">
        <v>111</v>
      </c>
      <c r="G163" s="69">
        <v>120</v>
      </c>
      <c r="H163" s="70"/>
      <c r="I163" s="131">
        <v>3.5</v>
      </c>
      <c r="J163" s="131"/>
      <c r="K163" s="131">
        <f t="shared" si="24"/>
        <v>3.5</v>
      </c>
      <c r="L163" s="69"/>
      <c r="M163" s="69"/>
      <c r="N163" s="69"/>
      <c r="O163" s="69"/>
      <c r="P163" s="133"/>
      <c r="Q163" s="133"/>
      <c r="R163" s="157">
        <f t="shared" si="25"/>
        <v>0</v>
      </c>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0"/>
      <c r="BK163" s="10"/>
      <c r="BL163" s="10"/>
      <c r="BM163" s="10"/>
      <c r="BN163" s="10"/>
      <c r="BO163" s="10"/>
      <c r="BP163" s="10"/>
      <c r="BQ163" s="10"/>
      <c r="BR163" s="10"/>
      <c r="BS163" s="10"/>
      <c r="BT163" s="10"/>
      <c r="BU163" s="10"/>
      <c r="BV163" s="10"/>
      <c r="BW163" s="10"/>
      <c r="BX163" s="10"/>
      <c r="BY163" s="10"/>
      <c r="BZ163" s="10"/>
      <c r="CA163" s="10"/>
      <c r="CB163" s="10"/>
      <c r="CC163" s="10"/>
      <c r="CD163" s="10"/>
      <c r="CE163" s="10"/>
      <c r="CF163" s="10"/>
      <c r="CG163" s="10"/>
      <c r="CH163" s="10"/>
      <c r="CI163" s="10"/>
      <c r="CJ163" s="10"/>
      <c r="CK163" s="10"/>
      <c r="CL163" s="10"/>
      <c r="CM163" s="10"/>
      <c r="CN163" s="10"/>
      <c r="CO163" s="10"/>
      <c r="CP163" s="10"/>
      <c r="CQ163" s="10"/>
      <c r="CR163" s="10"/>
      <c r="CS163" s="10"/>
      <c r="CT163" s="10"/>
      <c r="CU163" s="10"/>
      <c r="CV163" s="10"/>
      <c r="CW163" s="10"/>
      <c r="CX163" s="10"/>
      <c r="CY163" s="10"/>
      <c r="CZ163" s="10"/>
      <c r="DA163" s="10"/>
      <c r="DB163" s="10"/>
      <c r="DC163" s="10"/>
      <c r="DD163" s="10"/>
      <c r="DE163" s="10"/>
      <c r="DF163" s="10"/>
      <c r="DG163" s="10"/>
      <c r="DH163" s="10"/>
      <c r="DI163" s="10"/>
      <c r="DJ163" s="10"/>
      <c r="DK163" s="10"/>
      <c r="DL163" s="10"/>
      <c r="DM163" s="10"/>
      <c r="DN163" s="10"/>
      <c r="DO163" s="10"/>
      <c r="DP163" s="10"/>
      <c r="DQ163" s="10"/>
      <c r="DR163" s="10"/>
      <c r="DS163" s="10"/>
      <c r="DT163" s="10"/>
      <c r="DU163" s="10"/>
      <c r="DV163" s="10"/>
      <c r="DW163" s="10"/>
      <c r="DX163" s="10"/>
      <c r="DY163" s="10"/>
      <c r="DZ163" s="10"/>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c r="HF163" s="5"/>
      <c r="HG163" s="5"/>
      <c r="HH163" s="5"/>
      <c r="HI163" s="5"/>
      <c r="HJ163" s="5"/>
      <c r="HK163" s="5"/>
      <c r="HL163" s="5"/>
      <c r="HM163" s="5"/>
      <c r="HN163" s="5"/>
      <c r="HO163" s="5"/>
      <c r="HP163" s="5"/>
      <c r="HQ163" s="5"/>
      <c r="HR163" s="5"/>
      <c r="HS163" s="5"/>
      <c r="HT163" s="5"/>
      <c r="HU163" s="5"/>
      <c r="HV163" s="5"/>
      <c r="HW163" s="5"/>
      <c r="HX163" s="5"/>
      <c r="HY163" s="5"/>
      <c r="HZ163" s="5"/>
      <c r="IA163" s="5"/>
      <c r="IB163" s="5"/>
      <c r="IC163" s="5"/>
      <c r="ID163" s="5"/>
      <c r="IE163" s="5"/>
      <c r="IF163" s="5"/>
      <c r="IG163" s="5"/>
      <c r="IH163" s="5"/>
      <c r="II163" s="5"/>
      <c r="IJ163" s="5"/>
      <c r="IK163" s="5"/>
      <c r="IL163" s="5"/>
      <c r="IM163" s="5"/>
      <c r="IN163" s="5"/>
      <c r="IO163" s="5"/>
      <c r="IP163" s="5"/>
      <c r="IQ163" s="5"/>
      <c r="IR163" s="5"/>
      <c r="IS163" s="5"/>
      <c r="IT163" s="5"/>
      <c r="IU163" s="5"/>
      <c r="IV163" s="5"/>
    </row>
    <row r="164" s="6" customFormat="1" ht="31.5" customHeight="1" outlineLevel="2" spans="1:256">
      <c r="A164" s="91">
        <v>8</v>
      </c>
      <c r="B164" s="169" t="s">
        <v>83</v>
      </c>
      <c r="C164" s="170"/>
      <c r="D164" s="170"/>
      <c r="E164" s="171"/>
      <c r="F164" s="69" t="s">
        <v>111</v>
      </c>
      <c r="G164" s="69">
        <v>100</v>
      </c>
      <c r="H164" s="70"/>
      <c r="I164" s="131">
        <v>3</v>
      </c>
      <c r="J164" s="131"/>
      <c r="K164" s="131">
        <f t="shared" si="24"/>
        <v>3</v>
      </c>
      <c r="L164" s="69"/>
      <c r="M164" s="69"/>
      <c r="N164" s="69"/>
      <c r="O164" s="69"/>
      <c r="P164" s="133"/>
      <c r="Q164" s="133"/>
      <c r="R164" s="157">
        <f t="shared" si="25"/>
        <v>0</v>
      </c>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0"/>
      <c r="BK164" s="10"/>
      <c r="BL164" s="10"/>
      <c r="BM164" s="10"/>
      <c r="BN164" s="10"/>
      <c r="BO164" s="10"/>
      <c r="BP164" s="10"/>
      <c r="BQ164" s="10"/>
      <c r="BR164" s="10"/>
      <c r="BS164" s="10"/>
      <c r="BT164" s="10"/>
      <c r="BU164" s="10"/>
      <c r="BV164" s="10"/>
      <c r="BW164" s="10"/>
      <c r="BX164" s="10"/>
      <c r="BY164" s="10"/>
      <c r="BZ164" s="10"/>
      <c r="CA164" s="10"/>
      <c r="CB164" s="10"/>
      <c r="CC164" s="10"/>
      <c r="CD164" s="10"/>
      <c r="CE164" s="10"/>
      <c r="CF164" s="10"/>
      <c r="CG164" s="10"/>
      <c r="CH164" s="10"/>
      <c r="CI164" s="10"/>
      <c r="CJ164" s="10"/>
      <c r="CK164" s="10"/>
      <c r="CL164" s="10"/>
      <c r="CM164" s="10"/>
      <c r="CN164" s="10"/>
      <c r="CO164" s="10"/>
      <c r="CP164" s="10"/>
      <c r="CQ164" s="10"/>
      <c r="CR164" s="10"/>
      <c r="CS164" s="10"/>
      <c r="CT164" s="10"/>
      <c r="CU164" s="10"/>
      <c r="CV164" s="10"/>
      <c r="CW164" s="10"/>
      <c r="CX164" s="10"/>
      <c r="CY164" s="10"/>
      <c r="CZ164" s="10"/>
      <c r="DA164" s="10"/>
      <c r="DB164" s="10"/>
      <c r="DC164" s="10"/>
      <c r="DD164" s="10"/>
      <c r="DE164" s="10"/>
      <c r="DF164" s="10"/>
      <c r="DG164" s="10"/>
      <c r="DH164" s="10"/>
      <c r="DI164" s="10"/>
      <c r="DJ164" s="10"/>
      <c r="DK164" s="10"/>
      <c r="DL164" s="10"/>
      <c r="DM164" s="10"/>
      <c r="DN164" s="10"/>
      <c r="DO164" s="10"/>
      <c r="DP164" s="10"/>
      <c r="DQ164" s="10"/>
      <c r="DR164" s="10"/>
      <c r="DS164" s="10"/>
      <c r="DT164" s="10"/>
      <c r="DU164" s="10"/>
      <c r="DV164" s="10"/>
      <c r="DW164" s="10"/>
      <c r="DX164" s="10"/>
      <c r="DY164" s="10"/>
      <c r="DZ164" s="10"/>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c r="HF164" s="5"/>
      <c r="HG164" s="5"/>
      <c r="HH164" s="5"/>
      <c r="HI164" s="5"/>
      <c r="HJ164" s="5"/>
      <c r="HK164" s="5"/>
      <c r="HL164" s="5"/>
      <c r="HM164" s="5"/>
      <c r="HN164" s="5"/>
      <c r="HO164" s="5"/>
      <c r="HP164" s="5"/>
      <c r="HQ164" s="5"/>
      <c r="HR164" s="5"/>
      <c r="HS164" s="5"/>
      <c r="HT164" s="5"/>
      <c r="HU164" s="5"/>
      <c r="HV164" s="5"/>
      <c r="HW164" s="5"/>
      <c r="HX164" s="5"/>
      <c r="HY164" s="5"/>
      <c r="HZ164" s="5"/>
      <c r="IA164" s="5"/>
      <c r="IB164" s="5"/>
      <c r="IC164" s="5"/>
      <c r="ID164" s="5"/>
      <c r="IE164" s="5"/>
      <c r="IF164" s="5"/>
      <c r="IG164" s="5"/>
      <c r="IH164" s="5"/>
      <c r="II164" s="5"/>
      <c r="IJ164" s="5"/>
      <c r="IK164" s="5"/>
      <c r="IL164" s="5"/>
      <c r="IM164" s="5"/>
      <c r="IN164" s="5"/>
      <c r="IO164" s="5"/>
      <c r="IP164" s="5"/>
      <c r="IQ164" s="5"/>
      <c r="IR164" s="5"/>
      <c r="IS164" s="5"/>
      <c r="IT164" s="5"/>
      <c r="IU164" s="5"/>
      <c r="IV164" s="5"/>
    </row>
    <row r="165" s="6" customFormat="1" ht="31.5" customHeight="1" outlineLevel="2" spans="1:256">
      <c r="A165" s="91">
        <v>9</v>
      </c>
      <c r="B165" s="169" t="s">
        <v>166</v>
      </c>
      <c r="C165" s="170"/>
      <c r="D165" s="170"/>
      <c r="E165" s="171"/>
      <c r="F165" s="69" t="s">
        <v>111</v>
      </c>
      <c r="G165" s="69">
        <v>30</v>
      </c>
      <c r="H165" s="70"/>
      <c r="I165" s="131">
        <v>1</v>
      </c>
      <c r="J165" s="131"/>
      <c r="K165" s="131">
        <f t="shared" si="24"/>
        <v>1</v>
      </c>
      <c r="L165" s="69"/>
      <c r="M165" s="69"/>
      <c r="N165" s="69"/>
      <c r="O165" s="69"/>
      <c r="P165" s="133"/>
      <c r="Q165" s="133"/>
      <c r="R165" s="157">
        <f t="shared" si="25"/>
        <v>0</v>
      </c>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0"/>
      <c r="BK165" s="10"/>
      <c r="BL165" s="10"/>
      <c r="BM165" s="10"/>
      <c r="BN165" s="10"/>
      <c r="BO165" s="10"/>
      <c r="BP165" s="10"/>
      <c r="BQ165" s="10"/>
      <c r="BR165" s="10"/>
      <c r="BS165" s="10"/>
      <c r="BT165" s="10"/>
      <c r="BU165" s="10"/>
      <c r="BV165" s="10"/>
      <c r="BW165" s="10"/>
      <c r="BX165" s="10"/>
      <c r="BY165" s="10"/>
      <c r="BZ165" s="10"/>
      <c r="CA165" s="10"/>
      <c r="CB165" s="10"/>
      <c r="CC165" s="10"/>
      <c r="CD165" s="10"/>
      <c r="CE165" s="10"/>
      <c r="CF165" s="10"/>
      <c r="CG165" s="10"/>
      <c r="CH165" s="10"/>
      <c r="CI165" s="10"/>
      <c r="CJ165" s="10"/>
      <c r="CK165" s="10"/>
      <c r="CL165" s="10"/>
      <c r="CM165" s="10"/>
      <c r="CN165" s="10"/>
      <c r="CO165" s="10"/>
      <c r="CP165" s="10"/>
      <c r="CQ165" s="10"/>
      <c r="CR165" s="10"/>
      <c r="CS165" s="10"/>
      <c r="CT165" s="10"/>
      <c r="CU165" s="10"/>
      <c r="CV165" s="10"/>
      <c r="CW165" s="10"/>
      <c r="CX165" s="10"/>
      <c r="CY165" s="10"/>
      <c r="CZ165" s="10"/>
      <c r="DA165" s="10"/>
      <c r="DB165" s="10"/>
      <c r="DC165" s="10"/>
      <c r="DD165" s="10"/>
      <c r="DE165" s="10"/>
      <c r="DF165" s="10"/>
      <c r="DG165" s="10"/>
      <c r="DH165" s="10"/>
      <c r="DI165" s="10"/>
      <c r="DJ165" s="10"/>
      <c r="DK165" s="10"/>
      <c r="DL165" s="10"/>
      <c r="DM165" s="10"/>
      <c r="DN165" s="10"/>
      <c r="DO165" s="10"/>
      <c r="DP165" s="10"/>
      <c r="DQ165" s="10"/>
      <c r="DR165" s="10"/>
      <c r="DS165" s="10"/>
      <c r="DT165" s="10"/>
      <c r="DU165" s="10"/>
      <c r="DV165" s="10"/>
      <c r="DW165" s="10"/>
      <c r="DX165" s="10"/>
      <c r="DY165" s="10"/>
      <c r="DZ165" s="10"/>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c r="HF165" s="5"/>
      <c r="HG165" s="5"/>
      <c r="HH165" s="5"/>
      <c r="HI165" s="5"/>
      <c r="HJ165" s="5"/>
      <c r="HK165" s="5"/>
      <c r="HL165" s="5"/>
      <c r="HM165" s="5"/>
      <c r="HN165" s="5"/>
      <c r="HO165" s="5"/>
      <c r="HP165" s="5"/>
      <c r="HQ165" s="5"/>
      <c r="HR165" s="5"/>
      <c r="HS165" s="5"/>
      <c r="HT165" s="5"/>
      <c r="HU165" s="5"/>
      <c r="HV165" s="5"/>
      <c r="HW165" s="5"/>
      <c r="HX165" s="5"/>
      <c r="HY165" s="5"/>
      <c r="HZ165" s="5"/>
      <c r="IA165" s="5"/>
      <c r="IB165" s="5"/>
      <c r="IC165" s="5"/>
      <c r="ID165" s="5"/>
      <c r="IE165" s="5"/>
      <c r="IF165" s="5"/>
      <c r="IG165" s="5"/>
      <c r="IH165" s="5"/>
      <c r="II165" s="5"/>
      <c r="IJ165" s="5"/>
      <c r="IK165" s="5"/>
      <c r="IL165" s="5"/>
      <c r="IM165" s="5"/>
      <c r="IN165" s="5"/>
      <c r="IO165" s="5"/>
      <c r="IP165" s="5"/>
      <c r="IQ165" s="5"/>
      <c r="IR165" s="5"/>
      <c r="IS165" s="5"/>
      <c r="IT165" s="5"/>
      <c r="IU165" s="5"/>
      <c r="IV165" s="5"/>
    </row>
    <row r="166" s="6" customFormat="1" ht="31.5" customHeight="1" outlineLevel="2" spans="1:256">
      <c r="A166" s="91">
        <v>10</v>
      </c>
      <c r="B166" s="169" t="s">
        <v>167</v>
      </c>
      <c r="C166" s="170"/>
      <c r="D166" s="170"/>
      <c r="E166" s="171"/>
      <c r="F166" s="69" t="s">
        <v>111</v>
      </c>
      <c r="G166" s="69">
        <v>80</v>
      </c>
      <c r="H166" s="70"/>
      <c r="I166" s="131">
        <v>2.5</v>
      </c>
      <c r="J166" s="131"/>
      <c r="K166" s="131">
        <f t="shared" si="24"/>
        <v>2.5</v>
      </c>
      <c r="L166" s="69"/>
      <c r="M166" s="69"/>
      <c r="N166" s="69"/>
      <c r="O166" s="69"/>
      <c r="P166" s="133"/>
      <c r="Q166" s="133"/>
      <c r="R166" s="157">
        <f t="shared" si="25"/>
        <v>0</v>
      </c>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0"/>
      <c r="BK166" s="10"/>
      <c r="BL166" s="10"/>
      <c r="BM166" s="10"/>
      <c r="BN166" s="10"/>
      <c r="BO166" s="10"/>
      <c r="BP166" s="10"/>
      <c r="BQ166" s="10"/>
      <c r="BR166" s="10"/>
      <c r="BS166" s="10"/>
      <c r="BT166" s="10"/>
      <c r="BU166" s="10"/>
      <c r="BV166" s="10"/>
      <c r="BW166" s="10"/>
      <c r="BX166" s="10"/>
      <c r="BY166" s="10"/>
      <c r="BZ166" s="10"/>
      <c r="CA166" s="10"/>
      <c r="CB166" s="10"/>
      <c r="CC166" s="10"/>
      <c r="CD166" s="10"/>
      <c r="CE166" s="10"/>
      <c r="CF166" s="10"/>
      <c r="CG166" s="10"/>
      <c r="CH166" s="10"/>
      <c r="CI166" s="10"/>
      <c r="CJ166" s="10"/>
      <c r="CK166" s="10"/>
      <c r="CL166" s="10"/>
      <c r="CM166" s="10"/>
      <c r="CN166" s="10"/>
      <c r="CO166" s="10"/>
      <c r="CP166" s="10"/>
      <c r="CQ166" s="10"/>
      <c r="CR166" s="10"/>
      <c r="CS166" s="10"/>
      <c r="CT166" s="10"/>
      <c r="CU166" s="10"/>
      <c r="CV166" s="10"/>
      <c r="CW166" s="10"/>
      <c r="CX166" s="10"/>
      <c r="CY166" s="10"/>
      <c r="CZ166" s="10"/>
      <c r="DA166" s="10"/>
      <c r="DB166" s="10"/>
      <c r="DC166" s="10"/>
      <c r="DD166" s="10"/>
      <c r="DE166" s="10"/>
      <c r="DF166" s="10"/>
      <c r="DG166" s="10"/>
      <c r="DH166" s="10"/>
      <c r="DI166" s="10"/>
      <c r="DJ166" s="10"/>
      <c r="DK166" s="10"/>
      <c r="DL166" s="10"/>
      <c r="DM166" s="10"/>
      <c r="DN166" s="10"/>
      <c r="DO166" s="10"/>
      <c r="DP166" s="10"/>
      <c r="DQ166" s="10"/>
      <c r="DR166" s="10"/>
      <c r="DS166" s="10"/>
      <c r="DT166" s="10"/>
      <c r="DU166" s="10"/>
      <c r="DV166" s="10"/>
      <c r="DW166" s="10"/>
      <c r="DX166" s="10"/>
      <c r="DY166" s="10"/>
      <c r="DZ166" s="10"/>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c r="HF166" s="5"/>
      <c r="HG166" s="5"/>
      <c r="HH166" s="5"/>
      <c r="HI166" s="5"/>
      <c r="HJ166" s="5"/>
      <c r="HK166" s="5"/>
      <c r="HL166" s="5"/>
      <c r="HM166" s="5"/>
      <c r="HN166" s="5"/>
      <c r="HO166" s="5"/>
      <c r="HP166" s="5"/>
      <c r="HQ166" s="5"/>
      <c r="HR166" s="5"/>
      <c r="HS166" s="5"/>
      <c r="HT166" s="5"/>
      <c r="HU166" s="5"/>
      <c r="HV166" s="5"/>
      <c r="HW166" s="5"/>
      <c r="HX166" s="5"/>
      <c r="HY166" s="5"/>
      <c r="HZ166" s="5"/>
      <c r="IA166" s="5"/>
      <c r="IB166" s="5"/>
      <c r="IC166" s="5"/>
      <c r="ID166" s="5"/>
      <c r="IE166" s="5"/>
      <c r="IF166" s="5"/>
      <c r="IG166" s="5"/>
      <c r="IH166" s="5"/>
      <c r="II166" s="5"/>
      <c r="IJ166" s="5"/>
      <c r="IK166" s="5"/>
      <c r="IL166" s="5"/>
      <c r="IM166" s="5"/>
      <c r="IN166" s="5"/>
      <c r="IO166" s="5"/>
      <c r="IP166" s="5"/>
      <c r="IQ166" s="5"/>
      <c r="IR166" s="5"/>
      <c r="IS166" s="5"/>
      <c r="IT166" s="5"/>
      <c r="IU166" s="5"/>
      <c r="IV166" s="5"/>
    </row>
    <row r="167" s="6" customFormat="1" ht="31.5" customHeight="1" outlineLevel="2" spans="1:256">
      <c r="A167" s="91">
        <v>11</v>
      </c>
      <c r="B167" s="169" t="s">
        <v>168</v>
      </c>
      <c r="C167" s="170"/>
      <c r="D167" s="170"/>
      <c r="E167" s="171"/>
      <c r="F167" s="69" t="s">
        <v>111</v>
      </c>
      <c r="G167" s="69">
        <v>60</v>
      </c>
      <c r="H167" s="70"/>
      <c r="I167" s="131">
        <v>2</v>
      </c>
      <c r="J167" s="131"/>
      <c r="K167" s="131">
        <f t="shared" si="24"/>
        <v>2</v>
      </c>
      <c r="L167" s="69"/>
      <c r="M167" s="69"/>
      <c r="N167" s="69"/>
      <c r="O167" s="69"/>
      <c r="P167" s="133"/>
      <c r="Q167" s="133"/>
      <c r="R167" s="157">
        <f t="shared" si="25"/>
        <v>0</v>
      </c>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10"/>
      <c r="BL167" s="10"/>
      <c r="BM167" s="10"/>
      <c r="BN167" s="10"/>
      <c r="BO167" s="10"/>
      <c r="BP167" s="10"/>
      <c r="BQ167" s="10"/>
      <c r="BR167" s="10"/>
      <c r="BS167" s="10"/>
      <c r="BT167" s="10"/>
      <c r="BU167" s="10"/>
      <c r="BV167" s="10"/>
      <c r="BW167" s="10"/>
      <c r="BX167" s="10"/>
      <c r="BY167" s="10"/>
      <c r="BZ167" s="10"/>
      <c r="CA167" s="10"/>
      <c r="CB167" s="10"/>
      <c r="CC167" s="10"/>
      <c r="CD167" s="10"/>
      <c r="CE167" s="10"/>
      <c r="CF167" s="10"/>
      <c r="CG167" s="10"/>
      <c r="CH167" s="10"/>
      <c r="CI167" s="10"/>
      <c r="CJ167" s="10"/>
      <c r="CK167" s="10"/>
      <c r="CL167" s="10"/>
      <c r="CM167" s="10"/>
      <c r="CN167" s="10"/>
      <c r="CO167" s="10"/>
      <c r="CP167" s="10"/>
      <c r="CQ167" s="10"/>
      <c r="CR167" s="10"/>
      <c r="CS167" s="10"/>
      <c r="CT167" s="10"/>
      <c r="CU167" s="10"/>
      <c r="CV167" s="10"/>
      <c r="CW167" s="10"/>
      <c r="CX167" s="10"/>
      <c r="CY167" s="10"/>
      <c r="CZ167" s="10"/>
      <c r="DA167" s="10"/>
      <c r="DB167" s="10"/>
      <c r="DC167" s="10"/>
      <c r="DD167" s="10"/>
      <c r="DE167" s="10"/>
      <c r="DF167" s="10"/>
      <c r="DG167" s="10"/>
      <c r="DH167" s="10"/>
      <c r="DI167" s="10"/>
      <c r="DJ167" s="10"/>
      <c r="DK167" s="10"/>
      <c r="DL167" s="10"/>
      <c r="DM167" s="10"/>
      <c r="DN167" s="10"/>
      <c r="DO167" s="10"/>
      <c r="DP167" s="10"/>
      <c r="DQ167" s="10"/>
      <c r="DR167" s="10"/>
      <c r="DS167" s="10"/>
      <c r="DT167" s="10"/>
      <c r="DU167" s="10"/>
      <c r="DV167" s="10"/>
      <c r="DW167" s="10"/>
      <c r="DX167" s="10"/>
      <c r="DY167" s="10"/>
      <c r="DZ167" s="10"/>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c r="HF167" s="5"/>
      <c r="HG167" s="5"/>
      <c r="HH167" s="5"/>
      <c r="HI167" s="5"/>
      <c r="HJ167" s="5"/>
      <c r="HK167" s="5"/>
      <c r="HL167" s="5"/>
      <c r="HM167" s="5"/>
      <c r="HN167" s="5"/>
      <c r="HO167" s="5"/>
      <c r="HP167" s="5"/>
      <c r="HQ167" s="5"/>
      <c r="HR167" s="5"/>
      <c r="HS167" s="5"/>
      <c r="HT167" s="5"/>
      <c r="HU167" s="5"/>
      <c r="HV167" s="5"/>
      <c r="HW167" s="5"/>
      <c r="HX167" s="5"/>
      <c r="HY167" s="5"/>
      <c r="HZ167" s="5"/>
      <c r="IA167" s="5"/>
      <c r="IB167" s="5"/>
      <c r="IC167" s="5"/>
      <c r="ID167" s="5"/>
      <c r="IE167" s="5"/>
      <c r="IF167" s="5"/>
      <c r="IG167" s="5"/>
      <c r="IH167" s="5"/>
      <c r="II167" s="5"/>
      <c r="IJ167" s="5"/>
      <c r="IK167" s="5"/>
      <c r="IL167" s="5"/>
      <c r="IM167" s="5"/>
      <c r="IN167" s="5"/>
      <c r="IO167" s="5"/>
      <c r="IP167" s="5"/>
      <c r="IQ167" s="5"/>
      <c r="IR167" s="5"/>
      <c r="IS167" s="5"/>
      <c r="IT167" s="5"/>
      <c r="IU167" s="5"/>
      <c r="IV167" s="5"/>
    </row>
    <row r="168" s="6" customFormat="1" ht="31.5" customHeight="1" outlineLevel="2" spans="1:256">
      <c r="A168" s="91">
        <v>12</v>
      </c>
      <c r="B168" s="169" t="s">
        <v>169</v>
      </c>
      <c r="C168" s="170"/>
      <c r="D168" s="170"/>
      <c r="E168" s="171"/>
      <c r="F168" s="69" t="s">
        <v>111</v>
      </c>
      <c r="G168" s="69">
        <v>80</v>
      </c>
      <c r="H168" s="70"/>
      <c r="I168" s="131">
        <v>2.5</v>
      </c>
      <c r="J168" s="131"/>
      <c r="K168" s="131">
        <f t="shared" si="24"/>
        <v>2.5</v>
      </c>
      <c r="L168" s="69"/>
      <c r="M168" s="69"/>
      <c r="N168" s="69"/>
      <c r="O168" s="69"/>
      <c r="P168" s="133"/>
      <c r="Q168" s="133"/>
      <c r="R168" s="157">
        <f t="shared" si="25"/>
        <v>0</v>
      </c>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10"/>
      <c r="BL168" s="10"/>
      <c r="BM168" s="10"/>
      <c r="BN168" s="10"/>
      <c r="BO168" s="10"/>
      <c r="BP168" s="10"/>
      <c r="BQ168" s="10"/>
      <c r="BR168" s="10"/>
      <c r="BS168" s="10"/>
      <c r="BT168" s="10"/>
      <c r="BU168" s="10"/>
      <c r="BV168" s="10"/>
      <c r="BW168" s="10"/>
      <c r="BX168" s="10"/>
      <c r="BY168" s="10"/>
      <c r="BZ168" s="10"/>
      <c r="CA168" s="10"/>
      <c r="CB168" s="10"/>
      <c r="CC168" s="10"/>
      <c r="CD168" s="10"/>
      <c r="CE168" s="10"/>
      <c r="CF168" s="10"/>
      <c r="CG168" s="10"/>
      <c r="CH168" s="10"/>
      <c r="CI168" s="10"/>
      <c r="CJ168" s="10"/>
      <c r="CK168" s="10"/>
      <c r="CL168" s="10"/>
      <c r="CM168" s="10"/>
      <c r="CN168" s="10"/>
      <c r="CO168" s="10"/>
      <c r="CP168" s="10"/>
      <c r="CQ168" s="10"/>
      <c r="CR168" s="10"/>
      <c r="CS168" s="10"/>
      <c r="CT168" s="10"/>
      <c r="CU168" s="10"/>
      <c r="CV168" s="10"/>
      <c r="CW168" s="10"/>
      <c r="CX168" s="10"/>
      <c r="CY168" s="10"/>
      <c r="CZ168" s="10"/>
      <c r="DA168" s="10"/>
      <c r="DB168" s="10"/>
      <c r="DC168" s="10"/>
      <c r="DD168" s="10"/>
      <c r="DE168" s="10"/>
      <c r="DF168" s="10"/>
      <c r="DG168" s="10"/>
      <c r="DH168" s="10"/>
      <c r="DI168" s="10"/>
      <c r="DJ168" s="10"/>
      <c r="DK168" s="10"/>
      <c r="DL168" s="10"/>
      <c r="DM168" s="10"/>
      <c r="DN168" s="10"/>
      <c r="DO168" s="10"/>
      <c r="DP168" s="10"/>
      <c r="DQ168" s="10"/>
      <c r="DR168" s="10"/>
      <c r="DS168" s="10"/>
      <c r="DT168" s="10"/>
      <c r="DU168" s="10"/>
      <c r="DV168" s="10"/>
      <c r="DW168" s="10"/>
      <c r="DX168" s="10"/>
      <c r="DY168" s="10"/>
      <c r="DZ168" s="10"/>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c r="HF168" s="5"/>
      <c r="HG168" s="5"/>
      <c r="HH168" s="5"/>
      <c r="HI168" s="5"/>
      <c r="HJ168" s="5"/>
      <c r="HK168" s="5"/>
      <c r="HL168" s="5"/>
      <c r="HM168" s="5"/>
      <c r="HN168" s="5"/>
      <c r="HO168" s="5"/>
      <c r="HP168" s="5"/>
      <c r="HQ168" s="5"/>
      <c r="HR168" s="5"/>
      <c r="HS168" s="5"/>
      <c r="HT168" s="5"/>
      <c r="HU168" s="5"/>
      <c r="HV168" s="5"/>
      <c r="HW168" s="5"/>
      <c r="HX168" s="5"/>
      <c r="HY168" s="5"/>
      <c r="HZ168" s="5"/>
      <c r="IA168" s="5"/>
      <c r="IB168" s="5"/>
      <c r="IC168" s="5"/>
      <c r="ID168" s="5"/>
      <c r="IE168" s="5"/>
      <c r="IF168" s="5"/>
      <c r="IG168" s="5"/>
      <c r="IH168" s="5"/>
      <c r="II168" s="5"/>
      <c r="IJ168" s="5"/>
      <c r="IK168" s="5"/>
      <c r="IL168" s="5"/>
      <c r="IM168" s="5"/>
      <c r="IN168" s="5"/>
      <c r="IO168" s="5"/>
      <c r="IP168" s="5"/>
      <c r="IQ168" s="5"/>
      <c r="IR168" s="5"/>
      <c r="IS168" s="5"/>
      <c r="IT168" s="5"/>
      <c r="IU168" s="5"/>
      <c r="IV168" s="5"/>
    </row>
    <row r="169" s="6" customFormat="1" ht="31.5" customHeight="1" outlineLevel="2" spans="1:256">
      <c r="A169" s="91">
        <v>13</v>
      </c>
      <c r="B169" s="169" t="s">
        <v>156</v>
      </c>
      <c r="C169" s="170"/>
      <c r="D169" s="170"/>
      <c r="E169" s="171"/>
      <c r="F169" s="69" t="s">
        <v>111</v>
      </c>
      <c r="G169" s="69">
        <v>40</v>
      </c>
      <c r="H169" s="70"/>
      <c r="I169" s="131">
        <v>1</v>
      </c>
      <c r="J169" s="131"/>
      <c r="K169" s="131">
        <f t="shared" si="24"/>
        <v>1</v>
      </c>
      <c r="L169" s="69"/>
      <c r="M169" s="69"/>
      <c r="N169" s="69"/>
      <c r="O169" s="69"/>
      <c r="P169" s="133"/>
      <c r="Q169" s="133"/>
      <c r="R169" s="157">
        <f t="shared" si="25"/>
        <v>0</v>
      </c>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c r="BM169" s="10"/>
      <c r="BN169" s="10"/>
      <c r="BO169" s="10"/>
      <c r="BP169" s="10"/>
      <c r="BQ169" s="10"/>
      <c r="BR169" s="10"/>
      <c r="BS169" s="10"/>
      <c r="BT169" s="10"/>
      <c r="BU169" s="10"/>
      <c r="BV169" s="10"/>
      <c r="BW169" s="10"/>
      <c r="BX169" s="10"/>
      <c r="BY169" s="10"/>
      <c r="BZ169" s="10"/>
      <c r="CA169" s="10"/>
      <c r="CB169" s="10"/>
      <c r="CC169" s="10"/>
      <c r="CD169" s="10"/>
      <c r="CE169" s="10"/>
      <c r="CF169" s="10"/>
      <c r="CG169" s="10"/>
      <c r="CH169" s="10"/>
      <c r="CI169" s="10"/>
      <c r="CJ169" s="10"/>
      <c r="CK169" s="10"/>
      <c r="CL169" s="10"/>
      <c r="CM169" s="10"/>
      <c r="CN169" s="10"/>
      <c r="CO169" s="10"/>
      <c r="CP169" s="10"/>
      <c r="CQ169" s="10"/>
      <c r="CR169" s="10"/>
      <c r="CS169" s="10"/>
      <c r="CT169" s="10"/>
      <c r="CU169" s="10"/>
      <c r="CV169" s="10"/>
      <c r="CW169" s="10"/>
      <c r="CX169" s="10"/>
      <c r="CY169" s="10"/>
      <c r="CZ169" s="10"/>
      <c r="DA169" s="10"/>
      <c r="DB169" s="10"/>
      <c r="DC169" s="10"/>
      <c r="DD169" s="10"/>
      <c r="DE169" s="10"/>
      <c r="DF169" s="10"/>
      <c r="DG169" s="10"/>
      <c r="DH169" s="10"/>
      <c r="DI169" s="10"/>
      <c r="DJ169" s="10"/>
      <c r="DK169" s="10"/>
      <c r="DL169" s="10"/>
      <c r="DM169" s="10"/>
      <c r="DN169" s="10"/>
      <c r="DO169" s="10"/>
      <c r="DP169" s="10"/>
      <c r="DQ169" s="10"/>
      <c r="DR169" s="10"/>
      <c r="DS169" s="10"/>
      <c r="DT169" s="10"/>
      <c r="DU169" s="10"/>
      <c r="DV169" s="10"/>
      <c r="DW169" s="10"/>
      <c r="DX169" s="10"/>
      <c r="DY169" s="10"/>
      <c r="DZ169" s="10"/>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c r="HF169" s="5"/>
      <c r="HG169" s="5"/>
      <c r="HH169" s="5"/>
      <c r="HI169" s="5"/>
      <c r="HJ169" s="5"/>
      <c r="HK169" s="5"/>
      <c r="HL169" s="5"/>
      <c r="HM169" s="5"/>
      <c r="HN169" s="5"/>
      <c r="HO169" s="5"/>
      <c r="HP169" s="5"/>
      <c r="HQ169" s="5"/>
      <c r="HR169" s="5"/>
      <c r="HS169" s="5"/>
      <c r="HT169" s="5"/>
      <c r="HU169" s="5"/>
      <c r="HV169" s="5"/>
      <c r="HW169" s="5"/>
      <c r="HX169" s="5"/>
      <c r="HY169" s="5"/>
      <c r="HZ169" s="5"/>
      <c r="IA169" s="5"/>
      <c r="IB169" s="5"/>
      <c r="IC169" s="5"/>
      <c r="ID169" s="5"/>
      <c r="IE169" s="5"/>
      <c r="IF169" s="5"/>
      <c r="IG169" s="5"/>
      <c r="IH169" s="5"/>
      <c r="II169" s="5"/>
      <c r="IJ169" s="5"/>
      <c r="IK169" s="5"/>
      <c r="IL169" s="5"/>
      <c r="IM169" s="5"/>
      <c r="IN169" s="5"/>
      <c r="IO169" s="5"/>
      <c r="IP169" s="5"/>
      <c r="IQ169" s="5"/>
      <c r="IR169" s="5"/>
      <c r="IS169" s="5"/>
      <c r="IT169" s="5"/>
      <c r="IU169" s="5"/>
      <c r="IV169" s="5"/>
    </row>
    <row r="170" s="6" customFormat="1" ht="31.5" customHeight="1" outlineLevel="2" spans="1:256">
      <c r="A170" s="91">
        <v>14</v>
      </c>
      <c r="B170" s="169" t="s">
        <v>97</v>
      </c>
      <c r="C170" s="170"/>
      <c r="D170" s="170"/>
      <c r="E170" s="171"/>
      <c r="F170" s="69" t="s">
        <v>111</v>
      </c>
      <c r="G170" s="69">
        <v>200</v>
      </c>
      <c r="H170" s="70"/>
      <c r="I170" s="131">
        <v>6</v>
      </c>
      <c r="J170" s="131"/>
      <c r="K170" s="131">
        <f t="shared" si="24"/>
        <v>6</v>
      </c>
      <c r="L170" s="69"/>
      <c r="M170" s="69"/>
      <c r="N170" s="69"/>
      <c r="O170" s="69"/>
      <c r="P170" s="133"/>
      <c r="Q170" s="133"/>
      <c r="R170" s="157">
        <f t="shared" si="25"/>
        <v>0</v>
      </c>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c r="BM170" s="10"/>
      <c r="BN170" s="10"/>
      <c r="BO170" s="10"/>
      <c r="BP170" s="10"/>
      <c r="BQ170" s="10"/>
      <c r="BR170" s="10"/>
      <c r="BS170" s="10"/>
      <c r="BT170" s="10"/>
      <c r="BU170" s="10"/>
      <c r="BV170" s="10"/>
      <c r="BW170" s="10"/>
      <c r="BX170" s="10"/>
      <c r="BY170" s="10"/>
      <c r="BZ170" s="10"/>
      <c r="CA170" s="10"/>
      <c r="CB170" s="10"/>
      <c r="CC170" s="10"/>
      <c r="CD170" s="10"/>
      <c r="CE170" s="10"/>
      <c r="CF170" s="10"/>
      <c r="CG170" s="10"/>
      <c r="CH170" s="10"/>
      <c r="CI170" s="10"/>
      <c r="CJ170" s="10"/>
      <c r="CK170" s="10"/>
      <c r="CL170" s="10"/>
      <c r="CM170" s="10"/>
      <c r="CN170" s="10"/>
      <c r="CO170" s="10"/>
      <c r="CP170" s="10"/>
      <c r="CQ170" s="10"/>
      <c r="CR170" s="10"/>
      <c r="CS170" s="10"/>
      <c r="CT170" s="10"/>
      <c r="CU170" s="10"/>
      <c r="CV170" s="10"/>
      <c r="CW170" s="10"/>
      <c r="CX170" s="10"/>
      <c r="CY170" s="10"/>
      <c r="CZ170" s="10"/>
      <c r="DA170" s="10"/>
      <c r="DB170" s="10"/>
      <c r="DC170" s="10"/>
      <c r="DD170" s="10"/>
      <c r="DE170" s="10"/>
      <c r="DF170" s="10"/>
      <c r="DG170" s="10"/>
      <c r="DH170" s="10"/>
      <c r="DI170" s="10"/>
      <c r="DJ170" s="10"/>
      <c r="DK170" s="10"/>
      <c r="DL170" s="10"/>
      <c r="DM170" s="10"/>
      <c r="DN170" s="10"/>
      <c r="DO170" s="10"/>
      <c r="DP170" s="10"/>
      <c r="DQ170" s="10"/>
      <c r="DR170" s="10"/>
      <c r="DS170" s="10"/>
      <c r="DT170" s="10"/>
      <c r="DU170" s="10"/>
      <c r="DV170" s="10"/>
      <c r="DW170" s="10"/>
      <c r="DX170" s="10"/>
      <c r="DY170" s="10"/>
      <c r="DZ170" s="10"/>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c r="HF170" s="5"/>
      <c r="HG170" s="5"/>
      <c r="HH170" s="5"/>
      <c r="HI170" s="5"/>
      <c r="HJ170" s="5"/>
      <c r="HK170" s="5"/>
      <c r="HL170" s="5"/>
      <c r="HM170" s="5"/>
      <c r="HN170" s="5"/>
      <c r="HO170" s="5"/>
      <c r="HP170" s="5"/>
      <c r="HQ170" s="5"/>
      <c r="HR170" s="5"/>
      <c r="HS170" s="5"/>
      <c r="HT170" s="5"/>
      <c r="HU170" s="5"/>
      <c r="HV170" s="5"/>
      <c r="HW170" s="5"/>
      <c r="HX170" s="5"/>
      <c r="HY170" s="5"/>
      <c r="HZ170" s="5"/>
      <c r="IA170" s="5"/>
      <c r="IB170" s="5"/>
      <c r="IC170" s="5"/>
      <c r="ID170" s="5"/>
      <c r="IE170" s="5"/>
      <c r="IF170" s="5"/>
      <c r="IG170" s="5"/>
      <c r="IH170" s="5"/>
      <c r="II170" s="5"/>
      <c r="IJ170" s="5"/>
      <c r="IK170" s="5"/>
      <c r="IL170" s="5"/>
      <c r="IM170" s="5"/>
      <c r="IN170" s="5"/>
      <c r="IO170" s="5"/>
      <c r="IP170" s="5"/>
      <c r="IQ170" s="5"/>
      <c r="IR170" s="5"/>
      <c r="IS170" s="5"/>
      <c r="IT170" s="5"/>
      <c r="IU170" s="5"/>
      <c r="IV170" s="5"/>
    </row>
    <row r="171" s="6" customFormat="1" ht="31.5" customHeight="1" outlineLevel="2" spans="1:256">
      <c r="A171" s="91">
        <v>15</v>
      </c>
      <c r="B171" s="169" t="s">
        <v>88</v>
      </c>
      <c r="C171" s="170"/>
      <c r="D171" s="170"/>
      <c r="E171" s="171"/>
      <c r="F171" s="69" t="s">
        <v>111</v>
      </c>
      <c r="G171" s="69">
        <v>50</v>
      </c>
      <c r="H171" s="70"/>
      <c r="I171" s="131">
        <v>1.5</v>
      </c>
      <c r="J171" s="131"/>
      <c r="K171" s="131">
        <f t="shared" si="24"/>
        <v>1.5</v>
      </c>
      <c r="L171" s="69"/>
      <c r="M171" s="69"/>
      <c r="N171" s="69"/>
      <c r="O171" s="69"/>
      <c r="P171" s="133"/>
      <c r="Q171" s="133"/>
      <c r="R171" s="157">
        <f t="shared" si="25"/>
        <v>0</v>
      </c>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10"/>
      <c r="BL171" s="10"/>
      <c r="BM171" s="10"/>
      <c r="BN171" s="10"/>
      <c r="BO171" s="10"/>
      <c r="BP171" s="10"/>
      <c r="BQ171" s="10"/>
      <c r="BR171" s="10"/>
      <c r="BS171" s="10"/>
      <c r="BT171" s="10"/>
      <c r="BU171" s="10"/>
      <c r="BV171" s="10"/>
      <c r="BW171" s="10"/>
      <c r="BX171" s="10"/>
      <c r="BY171" s="10"/>
      <c r="BZ171" s="10"/>
      <c r="CA171" s="10"/>
      <c r="CB171" s="10"/>
      <c r="CC171" s="10"/>
      <c r="CD171" s="10"/>
      <c r="CE171" s="10"/>
      <c r="CF171" s="10"/>
      <c r="CG171" s="10"/>
      <c r="CH171" s="10"/>
      <c r="CI171" s="10"/>
      <c r="CJ171" s="10"/>
      <c r="CK171" s="10"/>
      <c r="CL171" s="10"/>
      <c r="CM171" s="10"/>
      <c r="CN171" s="10"/>
      <c r="CO171" s="10"/>
      <c r="CP171" s="10"/>
      <c r="CQ171" s="10"/>
      <c r="CR171" s="10"/>
      <c r="CS171" s="10"/>
      <c r="CT171" s="10"/>
      <c r="CU171" s="10"/>
      <c r="CV171" s="10"/>
      <c r="CW171" s="10"/>
      <c r="CX171" s="10"/>
      <c r="CY171" s="10"/>
      <c r="CZ171" s="10"/>
      <c r="DA171" s="10"/>
      <c r="DB171" s="10"/>
      <c r="DC171" s="10"/>
      <c r="DD171" s="10"/>
      <c r="DE171" s="10"/>
      <c r="DF171" s="10"/>
      <c r="DG171" s="10"/>
      <c r="DH171" s="10"/>
      <c r="DI171" s="10"/>
      <c r="DJ171" s="10"/>
      <c r="DK171" s="10"/>
      <c r="DL171" s="10"/>
      <c r="DM171" s="10"/>
      <c r="DN171" s="10"/>
      <c r="DO171" s="10"/>
      <c r="DP171" s="10"/>
      <c r="DQ171" s="10"/>
      <c r="DR171" s="10"/>
      <c r="DS171" s="10"/>
      <c r="DT171" s="10"/>
      <c r="DU171" s="10"/>
      <c r="DV171" s="10"/>
      <c r="DW171" s="10"/>
      <c r="DX171" s="10"/>
      <c r="DY171" s="10"/>
      <c r="DZ171" s="10"/>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c r="HF171" s="5"/>
      <c r="HG171" s="5"/>
      <c r="HH171" s="5"/>
      <c r="HI171" s="5"/>
      <c r="HJ171" s="5"/>
      <c r="HK171" s="5"/>
      <c r="HL171" s="5"/>
      <c r="HM171" s="5"/>
      <c r="HN171" s="5"/>
      <c r="HO171" s="5"/>
      <c r="HP171" s="5"/>
      <c r="HQ171" s="5"/>
      <c r="HR171" s="5"/>
      <c r="HS171" s="5"/>
      <c r="HT171" s="5"/>
      <c r="HU171" s="5"/>
      <c r="HV171" s="5"/>
      <c r="HW171" s="5"/>
      <c r="HX171" s="5"/>
      <c r="HY171" s="5"/>
      <c r="HZ171" s="5"/>
      <c r="IA171" s="5"/>
      <c r="IB171" s="5"/>
      <c r="IC171" s="5"/>
      <c r="ID171" s="5"/>
      <c r="IE171" s="5"/>
      <c r="IF171" s="5"/>
      <c r="IG171" s="5"/>
      <c r="IH171" s="5"/>
      <c r="II171" s="5"/>
      <c r="IJ171" s="5"/>
      <c r="IK171" s="5"/>
      <c r="IL171" s="5"/>
      <c r="IM171" s="5"/>
      <c r="IN171" s="5"/>
      <c r="IO171" s="5"/>
      <c r="IP171" s="5"/>
      <c r="IQ171" s="5"/>
      <c r="IR171" s="5"/>
      <c r="IS171" s="5"/>
      <c r="IT171" s="5"/>
      <c r="IU171" s="5"/>
      <c r="IV171" s="5"/>
    </row>
    <row r="172" s="6" customFormat="1" ht="31.5" customHeight="1" outlineLevel="2" spans="1:256">
      <c r="A172" s="91">
        <v>16</v>
      </c>
      <c r="B172" s="169" t="s">
        <v>89</v>
      </c>
      <c r="C172" s="170"/>
      <c r="D172" s="170"/>
      <c r="E172" s="171"/>
      <c r="F172" s="69" t="s">
        <v>111</v>
      </c>
      <c r="G172" s="69">
        <v>200</v>
      </c>
      <c r="H172" s="70"/>
      <c r="I172" s="131">
        <v>6</v>
      </c>
      <c r="J172" s="131"/>
      <c r="K172" s="131">
        <f t="shared" si="24"/>
        <v>6</v>
      </c>
      <c r="L172" s="69"/>
      <c r="M172" s="69"/>
      <c r="N172" s="69"/>
      <c r="O172" s="69"/>
      <c r="P172" s="133"/>
      <c r="Q172" s="133"/>
      <c r="R172" s="157">
        <f t="shared" si="25"/>
        <v>0</v>
      </c>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10"/>
      <c r="BL172" s="10"/>
      <c r="BM172" s="10"/>
      <c r="BN172" s="10"/>
      <c r="BO172" s="10"/>
      <c r="BP172" s="10"/>
      <c r="BQ172" s="10"/>
      <c r="BR172" s="10"/>
      <c r="BS172" s="10"/>
      <c r="BT172" s="10"/>
      <c r="BU172" s="10"/>
      <c r="BV172" s="10"/>
      <c r="BW172" s="10"/>
      <c r="BX172" s="10"/>
      <c r="BY172" s="10"/>
      <c r="BZ172" s="10"/>
      <c r="CA172" s="10"/>
      <c r="CB172" s="10"/>
      <c r="CC172" s="10"/>
      <c r="CD172" s="10"/>
      <c r="CE172" s="10"/>
      <c r="CF172" s="10"/>
      <c r="CG172" s="10"/>
      <c r="CH172" s="10"/>
      <c r="CI172" s="10"/>
      <c r="CJ172" s="10"/>
      <c r="CK172" s="10"/>
      <c r="CL172" s="10"/>
      <c r="CM172" s="10"/>
      <c r="CN172" s="10"/>
      <c r="CO172" s="10"/>
      <c r="CP172" s="10"/>
      <c r="CQ172" s="10"/>
      <c r="CR172" s="10"/>
      <c r="CS172" s="10"/>
      <c r="CT172" s="10"/>
      <c r="CU172" s="10"/>
      <c r="CV172" s="10"/>
      <c r="CW172" s="10"/>
      <c r="CX172" s="10"/>
      <c r="CY172" s="10"/>
      <c r="CZ172" s="10"/>
      <c r="DA172" s="10"/>
      <c r="DB172" s="10"/>
      <c r="DC172" s="10"/>
      <c r="DD172" s="10"/>
      <c r="DE172" s="10"/>
      <c r="DF172" s="10"/>
      <c r="DG172" s="10"/>
      <c r="DH172" s="10"/>
      <c r="DI172" s="10"/>
      <c r="DJ172" s="10"/>
      <c r="DK172" s="10"/>
      <c r="DL172" s="10"/>
      <c r="DM172" s="10"/>
      <c r="DN172" s="10"/>
      <c r="DO172" s="10"/>
      <c r="DP172" s="10"/>
      <c r="DQ172" s="10"/>
      <c r="DR172" s="10"/>
      <c r="DS172" s="10"/>
      <c r="DT172" s="10"/>
      <c r="DU172" s="10"/>
      <c r="DV172" s="10"/>
      <c r="DW172" s="10"/>
      <c r="DX172" s="10"/>
      <c r="DY172" s="10"/>
      <c r="DZ172" s="10"/>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c r="HF172" s="5"/>
      <c r="HG172" s="5"/>
      <c r="HH172" s="5"/>
      <c r="HI172" s="5"/>
      <c r="HJ172" s="5"/>
      <c r="HK172" s="5"/>
      <c r="HL172" s="5"/>
      <c r="HM172" s="5"/>
      <c r="HN172" s="5"/>
      <c r="HO172" s="5"/>
      <c r="HP172" s="5"/>
      <c r="HQ172" s="5"/>
      <c r="HR172" s="5"/>
      <c r="HS172" s="5"/>
      <c r="HT172" s="5"/>
      <c r="HU172" s="5"/>
      <c r="HV172" s="5"/>
      <c r="HW172" s="5"/>
      <c r="HX172" s="5"/>
      <c r="HY172" s="5"/>
      <c r="HZ172" s="5"/>
      <c r="IA172" s="5"/>
      <c r="IB172" s="5"/>
      <c r="IC172" s="5"/>
      <c r="ID172" s="5"/>
      <c r="IE172" s="5"/>
      <c r="IF172" s="5"/>
      <c r="IG172" s="5"/>
      <c r="IH172" s="5"/>
      <c r="II172" s="5"/>
      <c r="IJ172" s="5"/>
      <c r="IK172" s="5"/>
      <c r="IL172" s="5"/>
      <c r="IM172" s="5"/>
      <c r="IN172" s="5"/>
      <c r="IO172" s="5"/>
      <c r="IP172" s="5"/>
      <c r="IQ172" s="5"/>
      <c r="IR172" s="5"/>
      <c r="IS172" s="5"/>
      <c r="IT172" s="5"/>
      <c r="IU172" s="5"/>
      <c r="IV172" s="5"/>
    </row>
    <row r="173" s="6" customFormat="1" ht="31.5" customHeight="1" outlineLevel="2" spans="1:256">
      <c r="A173" s="91">
        <v>17</v>
      </c>
      <c r="B173" s="169" t="s">
        <v>87</v>
      </c>
      <c r="C173" s="170"/>
      <c r="D173" s="170"/>
      <c r="E173" s="171"/>
      <c r="F173" s="69" t="s">
        <v>111</v>
      </c>
      <c r="G173" s="69">
        <v>100</v>
      </c>
      <c r="H173" s="70"/>
      <c r="I173" s="131">
        <v>3</v>
      </c>
      <c r="J173" s="131"/>
      <c r="K173" s="131">
        <f t="shared" si="24"/>
        <v>3</v>
      </c>
      <c r="L173" s="69"/>
      <c r="M173" s="69"/>
      <c r="N173" s="69"/>
      <c r="O173" s="69"/>
      <c r="P173" s="133"/>
      <c r="Q173" s="133"/>
      <c r="R173" s="157">
        <f t="shared" si="25"/>
        <v>0</v>
      </c>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10"/>
      <c r="BL173" s="10"/>
      <c r="BM173" s="10"/>
      <c r="BN173" s="10"/>
      <c r="BO173" s="10"/>
      <c r="BP173" s="10"/>
      <c r="BQ173" s="10"/>
      <c r="BR173" s="10"/>
      <c r="BS173" s="10"/>
      <c r="BT173" s="10"/>
      <c r="BU173" s="10"/>
      <c r="BV173" s="10"/>
      <c r="BW173" s="10"/>
      <c r="BX173" s="10"/>
      <c r="BY173" s="10"/>
      <c r="BZ173" s="10"/>
      <c r="CA173" s="10"/>
      <c r="CB173" s="10"/>
      <c r="CC173" s="10"/>
      <c r="CD173" s="10"/>
      <c r="CE173" s="10"/>
      <c r="CF173" s="10"/>
      <c r="CG173" s="10"/>
      <c r="CH173" s="10"/>
      <c r="CI173" s="10"/>
      <c r="CJ173" s="10"/>
      <c r="CK173" s="10"/>
      <c r="CL173" s="10"/>
      <c r="CM173" s="10"/>
      <c r="CN173" s="10"/>
      <c r="CO173" s="10"/>
      <c r="CP173" s="10"/>
      <c r="CQ173" s="10"/>
      <c r="CR173" s="10"/>
      <c r="CS173" s="10"/>
      <c r="CT173" s="10"/>
      <c r="CU173" s="10"/>
      <c r="CV173" s="10"/>
      <c r="CW173" s="10"/>
      <c r="CX173" s="10"/>
      <c r="CY173" s="10"/>
      <c r="CZ173" s="10"/>
      <c r="DA173" s="10"/>
      <c r="DB173" s="10"/>
      <c r="DC173" s="10"/>
      <c r="DD173" s="10"/>
      <c r="DE173" s="10"/>
      <c r="DF173" s="10"/>
      <c r="DG173" s="10"/>
      <c r="DH173" s="10"/>
      <c r="DI173" s="10"/>
      <c r="DJ173" s="10"/>
      <c r="DK173" s="10"/>
      <c r="DL173" s="10"/>
      <c r="DM173" s="10"/>
      <c r="DN173" s="10"/>
      <c r="DO173" s="10"/>
      <c r="DP173" s="10"/>
      <c r="DQ173" s="10"/>
      <c r="DR173" s="10"/>
      <c r="DS173" s="10"/>
      <c r="DT173" s="10"/>
      <c r="DU173" s="10"/>
      <c r="DV173" s="10"/>
      <c r="DW173" s="10"/>
      <c r="DX173" s="10"/>
      <c r="DY173" s="10"/>
      <c r="DZ173" s="10"/>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c r="HF173" s="5"/>
      <c r="HG173" s="5"/>
      <c r="HH173" s="5"/>
      <c r="HI173" s="5"/>
      <c r="HJ173" s="5"/>
      <c r="HK173" s="5"/>
      <c r="HL173" s="5"/>
      <c r="HM173" s="5"/>
      <c r="HN173" s="5"/>
      <c r="HO173" s="5"/>
      <c r="HP173" s="5"/>
      <c r="HQ173" s="5"/>
      <c r="HR173" s="5"/>
      <c r="HS173" s="5"/>
      <c r="HT173" s="5"/>
      <c r="HU173" s="5"/>
      <c r="HV173" s="5"/>
      <c r="HW173" s="5"/>
      <c r="HX173" s="5"/>
      <c r="HY173" s="5"/>
      <c r="HZ173" s="5"/>
      <c r="IA173" s="5"/>
      <c r="IB173" s="5"/>
      <c r="IC173" s="5"/>
      <c r="ID173" s="5"/>
      <c r="IE173" s="5"/>
      <c r="IF173" s="5"/>
      <c r="IG173" s="5"/>
      <c r="IH173" s="5"/>
      <c r="II173" s="5"/>
      <c r="IJ173" s="5"/>
      <c r="IK173" s="5"/>
      <c r="IL173" s="5"/>
      <c r="IM173" s="5"/>
      <c r="IN173" s="5"/>
      <c r="IO173" s="5"/>
      <c r="IP173" s="5"/>
      <c r="IQ173" s="5"/>
      <c r="IR173" s="5"/>
      <c r="IS173" s="5"/>
      <c r="IT173" s="5"/>
      <c r="IU173" s="5"/>
      <c r="IV173" s="5"/>
    </row>
    <row r="174" s="6" customFormat="1" ht="31.5" customHeight="1" outlineLevel="2" spans="1:256">
      <c r="A174" s="91">
        <v>18</v>
      </c>
      <c r="B174" s="169" t="s">
        <v>170</v>
      </c>
      <c r="C174" s="170"/>
      <c r="D174" s="170"/>
      <c r="E174" s="171"/>
      <c r="F174" s="69" t="s">
        <v>111</v>
      </c>
      <c r="G174" s="69">
        <v>80</v>
      </c>
      <c r="H174" s="70"/>
      <c r="I174" s="131">
        <v>2.5</v>
      </c>
      <c r="J174" s="131"/>
      <c r="K174" s="131">
        <f t="shared" si="24"/>
        <v>2.5</v>
      </c>
      <c r="L174" s="69"/>
      <c r="M174" s="69"/>
      <c r="N174" s="69"/>
      <c r="O174" s="69"/>
      <c r="P174" s="133"/>
      <c r="Q174" s="133"/>
      <c r="R174" s="157">
        <f t="shared" si="25"/>
        <v>0</v>
      </c>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10"/>
      <c r="BL174" s="10"/>
      <c r="BM174" s="10"/>
      <c r="BN174" s="10"/>
      <c r="BO174" s="10"/>
      <c r="BP174" s="10"/>
      <c r="BQ174" s="10"/>
      <c r="BR174" s="10"/>
      <c r="BS174" s="10"/>
      <c r="BT174" s="10"/>
      <c r="BU174" s="10"/>
      <c r="BV174" s="10"/>
      <c r="BW174" s="10"/>
      <c r="BX174" s="10"/>
      <c r="BY174" s="10"/>
      <c r="BZ174" s="10"/>
      <c r="CA174" s="10"/>
      <c r="CB174" s="10"/>
      <c r="CC174" s="10"/>
      <c r="CD174" s="10"/>
      <c r="CE174" s="10"/>
      <c r="CF174" s="10"/>
      <c r="CG174" s="10"/>
      <c r="CH174" s="10"/>
      <c r="CI174" s="10"/>
      <c r="CJ174" s="10"/>
      <c r="CK174" s="10"/>
      <c r="CL174" s="10"/>
      <c r="CM174" s="10"/>
      <c r="CN174" s="10"/>
      <c r="CO174" s="10"/>
      <c r="CP174" s="10"/>
      <c r="CQ174" s="10"/>
      <c r="CR174" s="10"/>
      <c r="CS174" s="10"/>
      <c r="CT174" s="10"/>
      <c r="CU174" s="10"/>
      <c r="CV174" s="10"/>
      <c r="CW174" s="10"/>
      <c r="CX174" s="10"/>
      <c r="CY174" s="10"/>
      <c r="CZ174" s="10"/>
      <c r="DA174" s="10"/>
      <c r="DB174" s="10"/>
      <c r="DC174" s="10"/>
      <c r="DD174" s="10"/>
      <c r="DE174" s="10"/>
      <c r="DF174" s="10"/>
      <c r="DG174" s="10"/>
      <c r="DH174" s="10"/>
      <c r="DI174" s="10"/>
      <c r="DJ174" s="10"/>
      <c r="DK174" s="10"/>
      <c r="DL174" s="10"/>
      <c r="DM174" s="10"/>
      <c r="DN174" s="10"/>
      <c r="DO174" s="10"/>
      <c r="DP174" s="10"/>
      <c r="DQ174" s="10"/>
      <c r="DR174" s="10"/>
      <c r="DS174" s="10"/>
      <c r="DT174" s="10"/>
      <c r="DU174" s="10"/>
      <c r="DV174" s="10"/>
      <c r="DW174" s="10"/>
      <c r="DX174" s="10"/>
      <c r="DY174" s="10"/>
      <c r="DZ174" s="10"/>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c r="HF174" s="5"/>
      <c r="HG174" s="5"/>
      <c r="HH174" s="5"/>
      <c r="HI174" s="5"/>
      <c r="HJ174" s="5"/>
      <c r="HK174" s="5"/>
      <c r="HL174" s="5"/>
      <c r="HM174" s="5"/>
      <c r="HN174" s="5"/>
      <c r="HO174" s="5"/>
      <c r="HP174" s="5"/>
      <c r="HQ174" s="5"/>
      <c r="HR174" s="5"/>
      <c r="HS174" s="5"/>
      <c r="HT174" s="5"/>
      <c r="HU174" s="5"/>
      <c r="HV174" s="5"/>
      <c r="HW174" s="5"/>
      <c r="HX174" s="5"/>
      <c r="HY174" s="5"/>
      <c r="HZ174" s="5"/>
      <c r="IA174" s="5"/>
      <c r="IB174" s="5"/>
      <c r="IC174" s="5"/>
      <c r="ID174" s="5"/>
      <c r="IE174" s="5"/>
      <c r="IF174" s="5"/>
      <c r="IG174" s="5"/>
      <c r="IH174" s="5"/>
      <c r="II174" s="5"/>
      <c r="IJ174" s="5"/>
      <c r="IK174" s="5"/>
      <c r="IL174" s="5"/>
      <c r="IM174" s="5"/>
      <c r="IN174" s="5"/>
      <c r="IO174" s="5"/>
      <c r="IP174" s="5"/>
      <c r="IQ174" s="5"/>
      <c r="IR174" s="5"/>
      <c r="IS174" s="5"/>
      <c r="IT174" s="5"/>
      <c r="IU174" s="5"/>
      <c r="IV174" s="5"/>
    </row>
    <row r="175" s="6" customFormat="1" ht="31.5" customHeight="1" outlineLevel="2" spans="1:256">
      <c r="A175" s="91">
        <v>19</v>
      </c>
      <c r="B175" s="169" t="s">
        <v>171</v>
      </c>
      <c r="C175" s="170"/>
      <c r="D175" s="170"/>
      <c r="E175" s="171"/>
      <c r="F175" s="69" t="s">
        <v>111</v>
      </c>
      <c r="G175" s="69">
        <v>60</v>
      </c>
      <c r="H175" s="70"/>
      <c r="I175" s="131">
        <v>2</v>
      </c>
      <c r="J175" s="131"/>
      <c r="K175" s="131">
        <f t="shared" si="24"/>
        <v>2</v>
      </c>
      <c r="L175" s="69"/>
      <c r="M175" s="69"/>
      <c r="N175" s="69"/>
      <c r="O175" s="69"/>
      <c r="P175" s="133"/>
      <c r="Q175" s="133"/>
      <c r="R175" s="157">
        <f t="shared" si="25"/>
        <v>0</v>
      </c>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c r="BO175" s="10"/>
      <c r="BP175" s="10"/>
      <c r="BQ175" s="10"/>
      <c r="BR175" s="10"/>
      <c r="BS175" s="10"/>
      <c r="BT175" s="10"/>
      <c r="BU175" s="10"/>
      <c r="BV175" s="10"/>
      <c r="BW175" s="10"/>
      <c r="BX175" s="10"/>
      <c r="BY175" s="10"/>
      <c r="BZ175" s="10"/>
      <c r="CA175" s="10"/>
      <c r="CB175" s="10"/>
      <c r="CC175" s="10"/>
      <c r="CD175" s="10"/>
      <c r="CE175" s="10"/>
      <c r="CF175" s="10"/>
      <c r="CG175" s="10"/>
      <c r="CH175" s="10"/>
      <c r="CI175" s="10"/>
      <c r="CJ175" s="10"/>
      <c r="CK175" s="10"/>
      <c r="CL175" s="10"/>
      <c r="CM175" s="10"/>
      <c r="CN175" s="10"/>
      <c r="CO175" s="10"/>
      <c r="CP175" s="10"/>
      <c r="CQ175" s="10"/>
      <c r="CR175" s="10"/>
      <c r="CS175" s="10"/>
      <c r="CT175" s="10"/>
      <c r="CU175" s="10"/>
      <c r="CV175" s="10"/>
      <c r="CW175" s="10"/>
      <c r="CX175" s="10"/>
      <c r="CY175" s="10"/>
      <c r="CZ175" s="10"/>
      <c r="DA175" s="10"/>
      <c r="DB175" s="10"/>
      <c r="DC175" s="10"/>
      <c r="DD175" s="10"/>
      <c r="DE175" s="10"/>
      <c r="DF175" s="10"/>
      <c r="DG175" s="10"/>
      <c r="DH175" s="10"/>
      <c r="DI175" s="10"/>
      <c r="DJ175" s="10"/>
      <c r="DK175" s="10"/>
      <c r="DL175" s="10"/>
      <c r="DM175" s="10"/>
      <c r="DN175" s="10"/>
      <c r="DO175" s="10"/>
      <c r="DP175" s="10"/>
      <c r="DQ175" s="10"/>
      <c r="DR175" s="10"/>
      <c r="DS175" s="10"/>
      <c r="DT175" s="10"/>
      <c r="DU175" s="10"/>
      <c r="DV175" s="10"/>
      <c r="DW175" s="10"/>
      <c r="DX175" s="10"/>
      <c r="DY175" s="10"/>
      <c r="DZ175" s="10"/>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c r="HF175" s="5"/>
      <c r="HG175" s="5"/>
      <c r="HH175" s="5"/>
      <c r="HI175" s="5"/>
      <c r="HJ175" s="5"/>
      <c r="HK175" s="5"/>
      <c r="HL175" s="5"/>
      <c r="HM175" s="5"/>
      <c r="HN175" s="5"/>
      <c r="HO175" s="5"/>
      <c r="HP175" s="5"/>
      <c r="HQ175" s="5"/>
      <c r="HR175" s="5"/>
      <c r="HS175" s="5"/>
      <c r="HT175" s="5"/>
      <c r="HU175" s="5"/>
      <c r="HV175" s="5"/>
      <c r="HW175" s="5"/>
      <c r="HX175" s="5"/>
      <c r="HY175" s="5"/>
      <c r="HZ175" s="5"/>
      <c r="IA175" s="5"/>
      <c r="IB175" s="5"/>
      <c r="IC175" s="5"/>
      <c r="ID175" s="5"/>
      <c r="IE175" s="5"/>
      <c r="IF175" s="5"/>
      <c r="IG175" s="5"/>
      <c r="IH175" s="5"/>
      <c r="II175" s="5"/>
      <c r="IJ175" s="5"/>
      <c r="IK175" s="5"/>
      <c r="IL175" s="5"/>
      <c r="IM175" s="5"/>
      <c r="IN175" s="5"/>
      <c r="IO175" s="5"/>
      <c r="IP175" s="5"/>
      <c r="IQ175" s="5"/>
      <c r="IR175" s="5"/>
      <c r="IS175" s="5"/>
      <c r="IT175" s="5"/>
      <c r="IU175" s="5"/>
      <c r="IV175" s="5"/>
    </row>
    <row r="176" s="6" customFormat="1" ht="31.5" customHeight="1" outlineLevel="2" spans="1:256">
      <c r="A176" s="91">
        <v>20</v>
      </c>
      <c r="B176" s="169" t="s">
        <v>172</v>
      </c>
      <c r="C176" s="170"/>
      <c r="D176" s="170"/>
      <c r="E176" s="171"/>
      <c r="F176" s="69" t="s">
        <v>111</v>
      </c>
      <c r="G176" s="69">
        <v>200</v>
      </c>
      <c r="H176" s="70"/>
      <c r="I176" s="131">
        <v>6</v>
      </c>
      <c r="J176" s="131"/>
      <c r="K176" s="131">
        <f t="shared" si="24"/>
        <v>6</v>
      </c>
      <c r="L176" s="69"/>
      <c r="M176" s="69"/>
      <c r="N176" s="69"/>
      <c r="O176" s="69"/>
      <c r="P176" s="133"/>
      <c r="Q176" s="133"/>
      <c r="R176" s="157">
        <f t="shared" si="25"/>
        <v>0</v>
      </c>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c r="BO176" s="10"/>
      <c r="BP176" s="10"/>
      <c r="BQ176" s="10"/>
      <c r="BR176" s="10"/>
      <c r="BS176" s="10"/>
      <c r="BT176" s="10"/>
      <c r="BU176" s="10"/>
      <c r="BV176" s="10"/>
      <c r="BW176" s="10"/>
      <c r="BX176" s="10"/>
      <c r="BY176" s="10"/>
      <c r="BZ176" s="10"/>
      <c r="CA176" s="10"/>
      <c r="CB176" s="10"/>
      <c r="CC176" s="10"/>
      <c r="CD176" s="10"/>
      <c r="CE176" s="10"/>
      <c r="CF176" s="10"/>
      <c r="CG176" s="10"/>
      <c r="CH176" s="10"/>
      <c r="CI176" s="10"/>
      <c r="CJ176" s="10"/>
      <c r="CK176" s="10"/>
      <c r="CL176" s="10"/>
      <c r="CM176" s="10"/>
      <c r="CN176" s="10"/>
      <c r="CO176" s="10"/>
      <c r="CP176" s="10"/>
      <c r="CQ176" s="10"/>
      <c r="CR176" s="10"/>
      <c r="CS176" s="10"/>
      <c r="CT176" s="10"/>
      <c r="CU176" s="10"/>
      <c r="CV176" s="10"/>
      <c r="CW176" s="10"/>
      <c r="CX176" s="10"/>
      <c r="CY176" s="10"/>
      <c r="CZ176" s="10"/>
      <c r="DA176" s="10"/>
      <c r="DB176" s="10"/>
      <c r="DC176" s="10"/>
      <c r="DD176" s="10"/>
      <c r="DE176" s="10"/>
      <c r="DF176" s="10"/>
      <c r="DG176" s="10"/>
      <c r="DH176" s="10"/>
      <c r="DI176" s="10"/>
      <c r="DJ176" s="10"/>
      <c r="DK176" s="10"/>
      <c r="DL176" s="10"/>
      <c r="DM176" s="10"/>
      <c r="DN176" s="10"/>
      <c r="DO176" s="10"/>
      <c r="DP176" s="10"/>
      <c r="DQ176" s="10"/>
      <c r="DR176" s="10"/>
      <c r="DS176" s="10"/>
      <c r="DT176" s="10"/>
      <c r="DU176" s="10"/>
      <c r="DV176" s="10"/>
      <c r="DW176" s="10"/>
      <c r="DX176" s="10"/>
      <c r="DY176" s="10"/>
      <c r="DZ176" s="10"/>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c r="HF176" s="5"/>
      <c r="HG176" s="5"/>
      <c r="HH176" s="5"/>
      <c r="HI176" s="5"/>
      <c r="HJ176" s="5"/>
      <c r="HK176" s="5"/>
      <c r="HL176" s="5"/>
      <c r="HM176" s="5"/>
      <c r="HN176" s="5"/>
      <c r="HO176" s="5"/>
      <c r="HP176" s="5"/>
      <c r="HQ176" s="5"/>
      <c r="HR176" s="5"/>
      <c r="HS176" s="5"/>
      <c r="HT176" s="5"/>
      <c r="HU176" s="5"/>
      <c r="HV176" s="5"/>
      <c r="HW176" s="5"/>
      <c r="HX176" s="5"/>
      <c r="HY176" s="5"/>
      <c r="HZ176" s="5"/>
      <c r="IA176" s="5"/>
      <c r="IB176" s="5"/>
      <c r="IC176" s="5"/>
      <c r="ID176" s="5"/>
      <c r="IE176" s="5"/>
      <c r="IF176" s="5"/>
      <c r="IG176" s="5"/>
      <c r="IH176" s="5"/>
      <c r="II176" s="5"/>
      <c r="IJ176" s="5"/>
      <c r="IK176" s="5"/>
      <c r="IL176" s="5"/>
      <c r="IM176" s="5"/>
      <c r="IN176" s="5"/>
      <c r="IO176" s="5"/>
      <c r="IP176" s="5"/>
      <c r="IQ176" s="5"/>
      <c r="IR176" s="5"/>
      <c r="IS176" s="5"/>
      <c r="IT176" s="5"/>
      <c r="IU176" s="5"/>
      <c r="IV176" s="5"/>
    </row>
    <row r="177" s="6" customFormat="1" ht="31.5" customHeight="1" outlineLevel="2" spans="1:256">
      <c r="A177" s="91">
        <v>21</v>
      </c>
      <c r="B177" s="169" t="s">
        <v>173</v>
      </c>
      <c r="C177" s="170"/>
      <c r="D177" s="170"/>
      <c r="E177" s="171"/>
      <c r="F177" s="69" t="s">
        <v>111</v>
      </c>
      <c r="G177" s="69">
        <v>200</v>
      </c>
      <c r="H177" s="70"/>
      <c r="I177" s="131">
        <v>6</v>
      </c>
      <c r="J177" s="131"/>
      <c r="K177" s="131">
        <f t="shared" si="24"/>
        <v>6</v>
      </c>
      <c r="L177" s="69"/>
      <c r="M177" s="69"/>
      <c r="N177" s="69"/>
      <c r="O177" s="69"/>
      <c r="P177" s="133"/>
      <c r="Q177" s="133"/>
      <c r="R177" s="157">
        <f t="shared" si="25"/>
        <v>0</v>
      </c>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c r="BM177" s="10"/>
      <c r="BN177" s="10"/>
      <c r="BO177" s="10"/>
      <c r="BP177" s="10"/>
      <c r="BQ177" s="10"/>
      <c r="BR177" s="10"/>
      <c r="BS177" s="10"/>
      <c r="BT177" s="10"/>
      <c r="BU177" s="10"/>
      <c r="BV177" s="10"/>
      <c r="BW177" s="10"/>
      <c r="BX177" s="10"/>
      <c r="BY177" s="10"/>
      <c r="BZ177" s="10"/>
      <c r="CA177" s="10"/>
      <c r="CB177" s="10"/>
      <c r="CC177" s="10"/>
      <c r="CD177" s="10"/>
      <c r="CE177" s="10"/>
      <c r="CF177" s="10"/>
      <c r="CG177" s="10"/>
      <c r="CH177" s="10"/>
      <c r="CI177" s="10"/>
      <c r="CJ177" s="10"/>
      <c r="CK177" s="10"/>
      <c r="CL177" s="10"/>
      <c r="CM177" s="10"/>
      <c r="CN177" s="10"/>
      <c r="CO177" s="10"/>
      <c r="CP177" s="10"/>
      <c r="CQ177" s="10"/>
      <c r="CR177" s="10"/>
      <c r="CS177" s="10"/>
      <c r="CT177" s="10"/>
      <c r="CU177" s="10"/>
      <c r="CV177" s="10"/>
      <c r="CW177" s="10"/>
      <c r="CX177" s="10"/>
      <c r="CY177" s="10"/>
      <c r="CZ177" s="10"/>
      <c r="DA177" s="10"/>
      <c r="DB177" s="10"/>
      <c r="DC177" s="10"/>
      <c r="DD177" s="10"/>
      <c r="DE177" s="10"/>
      <c r="DF177" s="10"/>
      <c r="DG177" s="10"/>
      <c r="DH177" s="10"/>
      <c r="DI177" s="10"/>
      <c r="DJ177" s="10"/>
      <c r="DK177" s="10"/>
      <c r="DL177" s="10"/>
      <c r="DM177" s="10"/>
      <c r="DN177" s="10"/>
      <c r="DO177" s="10"/>
      <c r="DP177" s="10"/>
      <c r="DQ177" s="10"/>
      <c r="DR177" s="10"/>
      <c r="DS177" s="10"/>
      <c r="DT177" s="10"/>
      <c r="DU177" s="10"/>
      <c r="DV177" s="10"/>
      <c r="DW177" s="10"/>
      <c r="DX177" s="10"/>
      <c r="DY177" s="10"/>
      <c r="DZ177" s="10"/>
      <c r="EA177" s="5"/>
      <c r="EB177" s="5"/>
      <c r="EC177" s="5"/>
      <c r="ED177" s="5"/>
      <c r="EE177" s="5"/>
      <c r="EF177" s="5"/>
      <c r="EG177" s="5"/>
      <c r="EH177" s="5"/>
      <c r="EI177" s="5"/>
      <c r="EJ177" s="5"/>
      <c r="EK177" s="5"/>
      <c r="EL177" s="5"/>
      <c r="EM177" s="5"/>
      <c r="EN177" s="5"/>
      <c r="EO177" s="5"/>
      <c r="EP177" s="5"/>
      <c r="EQ177" s="5"/>
      <c r="ER177" s="5"/>
      <c r="ES177" s="5"/>
      <c r="ET177" s="5"/>
      <c r="EU177" s="5"/>
      <c r="EV177" s="5"/>
      <c r="EW177" s="5"/>
      <c r="EX177" s="5"/>
      <c r="EY177" s="5"/>
      <c r="EZ177" s="5"/>
      <c r="FA177" s="5"/>
      <c r="FB177" s="5"/>
      <c r="FC177" s="5"/>
      <c r="FD177" s="5"/>
      <c r="FE177" s="5"/>
      <c r="FF177" s="5"/>
      <c r="FG177" s="5"/>
      <c r="FH177" s="5"/>
      <c r="FI177" s="5"/>
      <c r="FJ177" s="5"/>
      <c r="FK177" s="5"/>
      <c r="FL177" s="5"/>
      <c r="FM177" s="5"/>
      <c r="FN177" s="5"/>
      <c r="FO177" s="5"/>
      <c r="FP177" s="5"/>
      <c r="FQ177" s="5"/>
      <c r="FR177" s="5"/>
      <c r="FS177" s="5"/>
      <c r="FT177" s="5"/>
      <c r="FU177" s="5"/>
      <c r="FV177" s="5"/>
      <c r="FW177" s="5"/>
      <c r="FX177" s="5"/>
      <c r="FY177" s="5"/>
      <c r="FZ177" s="5"/>
      <c r="GA177" s="5"/>
      <c r="GB177" s="5"/>
      <c r="GC177" s="5"/>
      <c r="GD177" s="5"/>
      <c r="GE177" s="5"/>
      <c r="GF177" s="5"/>
      <c r="GG177" s="5"/>
      <c r="GH177" s="5"/>
      <c r="GI177" s="5"/>
      <c r="GJ177" s="5"/>
      <c r="GK177" s="5"/>
      <c r="GL177" s="5"/>
      <c r="GM177" s="5"/>
      <c r="GN177" s="5"/>
      <c r="GO177" s="5"/>
      <c r="GP177" s="5"/>
      <c r="GQ177" s="5"/>
      <c r="GR177" s="5"/>
      <c r="GS177" s="5"/>
      <c r="GT177" s="5"/>
      <c r="GU177" s="5"/>
      <c r="GV177" s="5"/>
      <c r="GW177" s="5"/>
      <c r="GX177" s="5"/>
      <c r="GY177" s="5"/>
      <c r="GZ177" s="5"/>
      <c r="HA177" s="5"/>
      <c r="HB177" s="5"/>
      <c r="HC177" s="5"/>
      <c r="HD177" s="5"/>
      <c r="HE177" s="5"/>
      <c r="HF177" s="5"/>
      <c r="HG177" s="5"/>
      <c r="HH177" s="5"/>
      <c r="HI177" s="5"/>
      <c r="HJ177" s="5"/>
      <c r="HK177" s="5"/>
      <c r="HL177" s="5"/>
      <c r="HM177" s="5"/>
      <c r="HN177" s="5"/>
      <c r="HO177" s="5"/>
      <c r="HP177" s="5"/>
      <c r="HQ177" s="5"/>
      <c r="HR177" s="5"/>
      <c r="HS177" s="5"/>
      <c r="HT177" s="5"/>
      <c r="HU177" s="5"/>
      <c r="HV177" s="5"/>
      <c r="HW177" s="5"/>
      <c r="HX177" s="5"/>
      <c r="HY177" s="5"/>
      <c r="HZ177" s="5"/>
      <c r="IA177" s="5"/>
      <c r="IB177" s="5"/>
      <c r="IC177" s="5"/>
      <c r="ID177" s="5"/>
      <c r="IE177" s="5"/>
      <c r="IF177" s="5"/>
      <c r="IG177" s="5"/>
      <c r="IH177" s="5"/>
      <c r="II177" s="5"/>
      <c r="IJ177" s="5"/>
      <c r="IK177" s="5"/>
      <c r="IL177" s="5"/>
      <c r="IM177" s="5"/>
      <c r="IN177" s="5"/>
      <c r="IO177" s="5"/>
      <c r="IP177" s="5"/>
      <c r="IQ177" s="5"/>
      <c r="IR177" s="5"/>
      <c r="IS177" s="5"/>
      <c r="IT177" s="5"/>
      <c r="IU177" s="5"/>
      <c r="IV177" s="5"/>
    </row>
    <row r="178" s="6" customFormat="1" ht="31.5" customHeight="1" outlineLevel="2" spans="1:256">
      <c r="A178" s="198">
        <v>22</v>
      </c>
      <c r="B178" s="199" t="s">
        <v>79</v>
      </c>
      <c r="C178" s="200"/>
      <c r="D178" s="200"/>
      <c r="E178" s="201"/>
      <c r="F178" s="69" t="s">
        <v>111</v>
      </c>
      <c r="G178" s="87">
        <v>300</v>
      </c>
      <c r="H178" s="88"/>
      <c r="I178" s="145">
        <v>9</v>
      </c>
      <c r="J178" s="145"/>
      <c r="K178" s="131">
        <f t="shared" si="24"/>
        <v>9</v>
      </c>
      <c r="L178" s="69"/>
      <c r="M178" s="69"/>
      <c r="N178" s="69"/>
      <c r="O178" s="69"/>
      <c r="P178" s="146"/>
      <c r="Q178" s="146"/>
      <c r="R178" s="157">
        <f t="shared" si="25"/>
        <v>0</v>
      </c>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c r="BM178" s="10"/>
      <c r="BN178" s="10"/>
      <c r="BO178" s="10"/>
      <c r="BP178" s="10"/>
      <c r="BQ178" s="10"/>
      <c r="BR178" s="10"/>
      <c r="BS178" s="10"/>
      <c r="BT178" s="10"/>
      <c r="BU178" s="10"/>
      <c r="BV178" s="10"/>
      <c r="BW178" s="10"/>
      <c r="BX178" s="10"/>
      <c r="BY178" s="10"/>
      <c r="BZ178" s="10"/>
      <c r="CA178" s="10"/>
      <c r="CB178" s="10"/>
      <c r="CC178" s="10"/>
      <c r="CD178" s="10"/>
      <c r="CE178" s="10"/>
      <c r="CF178" s="10"/>
      <c r="CG178" s="10"/>
      <c r="CH178" s="10"/>
      <c r="CI178" s="10"/>
      <c r="CJ178" s="10"/>
      <c r="CK178" s="10"/>
      <c r="CL178" s="10"/>
      <c r="CM178" s="10"/>
      <c r="CN178" s="10"/>
      <c r="CO178" s="10"/>
      <c r="CP178" s="10"/>
      <c r="CQ178" s="10"/>
      <c r="CR178" s="10"/>
      <c r="CS178" s="10"/>
      <c r="CT178" s="10"/>
      <c r="CU178" s="10"/>
      <c r="CV178" s="10"/>
      <c r="CW178" s="10"/>
      <c r="CX178" s="10"/>
      <c r="CY178" s="10"/>
      <c r="CZ178" s="10"/>
      <c r="DA178" s="10"/>
      <c r="DB178" s="10"/>
      <c r="DC178" s="10"/>
      <c r="DD178" s="10"/>
      <c r="DE178" s="10"/>
      <c r="DF178" s="10"/>
      <c r="DG178" s="10"/>
      <c r="DH178" s="10"/>
      <c r="DI178" s="10"/>
      <c r="DJ178" s="10"/>
      <c r="DK178" s="10"/>
      <c r="DL178" s="10"/>
      <c r="DM178" s="10"/>
      <c r="DN178" s="10"/>
      <c r="DO178" s="10"/>
      <c r="DP178" s="10"/>
      <c r="DQ178" s="10"/>
      <c r="DR178" s="10"/>
      <c r="DS178" s="10"/>
      <c r="DT178" s="10"/>
      <c r="DU178" s="10"/>
      <c r="DV178" s="10"/>
      <c r="DW178" s="10"/>
      <c r="DX178" s="10"/>
      <c r="DY178" s="10"/>
      <c r="DZ178" s="10"/>
      <c r="EA178" s="5"/>
      <c r="EB178" s="5"/>
      <c r="EC178" s="5"/>
      <c r="ED178" s="5"/>
      <c r="EE178" s="5"/>
      <c r="EF178" s="5"/>
      <c r="EG178" s="5"/>
      <c r="EH178" s="5"/>
      <c r="EI178" s="5"/>
      <c r="EJ178" s="5"/>
      <c r="EK178" s="5"/>
      <c r="EL178" s="5"/>
      <c r="EM178" s="5"/>
      <c r="EN178" s="5"/>
      <c r="EO178" s="5"/>
      <c r="EP178" s="5"/>
      <c r="EQ178" s="5"/>
      <c r="ER178" s="5"/>
      <c r="ES178" s="5"/>
      <c r="ET178" s="5"/>
      <c r="EU178" s="5"/>
      <c r="EV178" s="5"/>
      <c r="EW178" s="5"/>
      <c r="EX178" s="5"/>
      <c r="EY178" s="5"/>
      <c r="EZ178" s="5"/>
      <c r="FA178" s="5"/>
      <c r="FB178" s="5"/>
      <c r="FC178" s="5"/>
      <c r="FD178" s="5"/>
      <c r="FE178" s="5"/>
      <c r="FF178" s="5"/>
      <c r="FG178" s="5"/>
      <c r="FH178" s="5"/>
      <c r="FI178" s="5"/>
      <c r="FJ178" s="5"/>
      <c r="FK178" s="5"/>
      <c r="FL178" s="5"/>
      <c r="FM178" s="5"/>
      <c r="FN178" s="5"/>
      <c r="FO178" s="5"/>
      <c r="FP178" s="5"/>
      <c r="FQ178" s="5"/>
      <c r="FR178" s="5"/>
      <c r="FS178" s="5"/>
      <c r="FT178" s="5"/>
      <c r="FU178" s="5"/>
      <c r="FV178" s="5"/>
      <c r="FW178" s="5"/>
      <c r="FX178" s="5"/>
      <c r="FY178" s="5"/>
      <c r="FZ178" s="5"/>
      <c r="GA178" s="5"/>
      <c r="GB178" s="5"/>
      <c r="GC178" s="5"/>
      <c r="GD178" s="5"/>
      <c r="GE178" s="5"/>
      <c r="GF178" s="5"/>
      <c r="GG178" s="5"/>
      <c r="GH178" s="5"/>
      <c r="GI178" s="5"/>
      <c r="GJ178" s="5"/>
      <c r="GK178" s="5"/>
      <c r="GL178" s="5"/>
      <c r="GM178" s="5"/>
      <c r="GN178" s="5"/>
      <c r="GO178" s="5"/>
      <c r="GP178" s="5"/>
      <c r="GQ178" s="5"/>
      <c r="GR178" s="5"/>
      <c r="GS178" s="5"/>
      <c r="GT178" s="5"/>
      <c r="GU178" s="5"/>
      <c r="GV178" s="5"/>
      <c r="GW178" s="5"/>
      <c r="GX178" s="5"/>
      <c r="GY178" s="5"/>
      <c r="GZ178" s="5"/>
      <c r="HA178" s="5"/>
      <c r="HB178" s="5"/>
      <c r="HC178" s="5"/>
      <c r="HD178" s="5"/>
      <c r="HE178" s="5"/>
      <c r="HF178" s="5"/>
      <c r="HG178" s="5"/>
      <c r="HH178" s="5"/>
      <c r="HI178" s="5"/>
      <c r="HJ178" s="5"/>
      <c r="HK178" s="5"/>
      <c r="HL178" s="5"/>
      <c r="HM178" s="5"/>
      <c r="HN178" s="5"/>
      <c r="HO178" s="5"/>
      <c r="HP178" s="5"/>
      <c r="HQ178" s="5"/>
      <c r="HR178" s="5"/>
      <c r="HS178" s="5"/>
      <c r="HT178" s="5"/>
      <c r="HU178" s="5"/>
      <c r="HV178" s="5"/>
      <c r="HW178" s="5"/>
      <c r="HX178" s="5"/>
      <c r="HY178" s="5"/>
      <c r="HZ178" s="5"/>
      <c r="IA178" s="5"/>
      <c r="IB178" s="5"/>
      <c r="IC178" s="5"/>
      <c r="ID178" s="5"/>
      <c r="IE178" s="5"/>
      <c r="IF178" s="5"/>
      <c r="IG178" s="5"/>
      <c r="IH178" s="5"/>
      <c r="II178" s="5"/>
      <c r="IJ178" s="5"/>
      <c r="IK178" s="5"/>
      <c r="IL178" s="5"/>
      <c r="IM178" s="5"/>
      <c r="IN178" s="5"/>
      <c r="IO178" s="5"/>
      <c r="IP178" s="5"/>
      <c r="IQ178" s="5"/>
      <c r="IR178" s="5"/>
      <c r="IS178" s="5"/>
      <c r="IT178" s="5"/>
      <c r="IU178" s="5"/>
      <c r="IV178" s="5"/>
    </row>
    <row r="179" s="6" customFormat="1" ht="31.5" customHeight="1" outlineLevel="2" spans="1:256">
      <c r="A179" s="198">
        <v>23</v>
      </c>
      <c r="B179" s="199" t="s">
        <v>80</v>
      </c>
      <c r="C179" s="200"/>
      <c r="D179" s="200"/>
      <c r="E179" s="201"/>
      <c r="F179" s="69" t="s">
        <v>111</v>
      </c>
      <c r="G179" s="87">
        <v>300</v>
      </c>
      <c r="H179" s="88"/>
      <c r="I179" s="145">
        <v>9</v>
      </c>
      <c r="J179" s="145"/>
      <c r="K179" s="131">
        <f t="shared" si="24"/>
        <v>9</v>
      </c>
      <c r="L179" s="69"/>
      <c r="M179" s="69"/>
      <c r="N179" s="69"/>
      <c r="O179" s="69"/>
      <c r="P179" s="146"/>
      <c r="Q179" s="146"/>
      <c r="R179" s="157">
        <f t="shared" si="25"/>
        <v>0</v>
      </c>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c r="BM179" s="10"/>
      <c r="BN179" s="10"/>
      <c r="BO179" s="10"/>
      <c r="BP179" s="10"/>
      <c r="BQ179" s="10"/>
      <c r="BR179" s="10"/>
      <c r="BS179" s="10"/>
      <c r="BT179" s="10"/>
      <c r="BU179" s="10"/>
      <c r="BV179" s="10"/>
      <c r="BW179" s="10"/>
      <c r="BX179" s="10"/>
      <c r="BY179" s="10"/>
      <c r="BZ179" s="10"/>
      <c r="CA179" s="10"/>
      <c r="CB179" s="10"/>
      <c r="CC179" s="10"/>
      <c r="CD179" s="10"/>
      <c r="CE179" s="10"/>
      <c r="CF179" s="10"/>
      <c r="CG179" s="10"/>
      <c r="CH179" s="10"/>
      <c r="CI179" s="10"/>
      <c r="CJ179" s="10"/>
      <c r="CK179" s="10"/>
      <c r="CL179" s="10"/>
      <c r="CM179" s="10"/>
      <c r="CN179" s="10"/>
      <c r="CO179" s="10"/>
      <c r="CP179" s="10"/>
      <c r="CQ179" s="10"/>
      <c r="CR179" s="10"/>
      <c r="CS179" s="10"/>
      <c r="CT179" s="10"/>
      <c r="CU179" s="10"/>
      <c r="CV179" s="10"/>
      <c r="CW179" s="10"/>
      <c r="CX179" s="10"/>
      <c r="CY179" s="10"/>
      <c r="CZ179" s="10"/>
      <c r="DA179" s="10"/>
      <c r="DB179" s="10"/>
      <c r="DC179" s="10"/>
      <c r="DD179" s="10"/>
      <c r="DE179" s="10"/>
      <c r="DF179" s="10"/>
      <c r="DG179" s="10"/>
      <c r="DH179" s="10"/>
      <c r="DI179" s="10"/>
      <c r="DJ179" s="10"/>
      <c r="DK179" s="10"/>
      <c r="DL179" s="10"/>
      <c r="DM179" s="10"/>
      <c r="DN179" s="10"/>
      <c r="DO179" s="10"/>
      <c r="DP179" s="10"/>
      <c r="DQ179" s="10"/>
      <c r="DR179" s="10"/>
      <c r="DS179" s="10"/>
      <c r="DT179" s="10"/>
      <c r="DU179" s="10"/>
      <c r="DV179" s="10"/>
      <c r="DW179" s="10"/>
      <c r="DX179" s="10"/>
      <c r="DY179" s="10"/>
      <c r="DZ179" s="10"/>
      <c r="EA179" s="5"/>
      <c r="EB179" s="5"/>
      <c r="EC179" s="5"/>
      <c r="ED179" s="5"/>
      <c r="EE179" s="5"/>
      <c r="EF179" s="5"/>
      <c r="EG179" s="5"/>
      <c r="EH179" s="5"/>
      <c r="EI179" s="5"/>
      <c r="EJ179" s="5"/>
      <c r="EK179" s="5"/>
      <c r="EL179" s="5"/>
      <c r="EM179" s="5"/>
      <c r="EN179" s="5"/>
      <c r="EO179" s="5"/>
      <c r="EP179" s="5"/>
      <c r="EQ179" s="5"/>
      <c r="ER179" s="5"/>
      <c r="ES179" s="5"/>
      <c r="ET179" s="5"/>
      <c r="EU179" s="5"/>
      <c r="EV179" s="5"/>
      <c r="EW179" s="5"/>
      <c r="EX179" s="5"/>
      <c r="EY179" s="5"/>
      <c r="EZ179" s="5"/>
      <c r="FA179" s="5"/>
      <c r="FB179" s="5"/>
      <c r="FC179" s="5"/>
      <c r="FD179" s="5"/>
      <c r="FE179" s="5"/>
      <c r="FF179" s="5"/>
      <c r="FG179" s="5"/>
      <c r="FH179" s="5"/>
      <c r="FI179" s="5"/>
      <c r="FJ179" s="5"/>
      <c r="FK179" s="5"/>
      <c r="FL179" s="5"/>
      <c r="FM179" s="5"/>
      <c r="FN179" s="5"/>
      <c r="FO179" s="5"/>
      <c r="FP179" s="5"/>
      <c r="FQ179" s="5"/>
      <c r="FR179" s="5"/>
      <c r="FS179" s="5"/>
      <c r="FT179" s="5"/>
      <c r="FU179" s="5"/>
      <c r="FV179" s="5"/>
      <c r="FW179" s="5"/>
      <c r="FX179" s="5"/>
      <c r="FY179" s="5"/>
      <c r="FZ179" s="5"/>
      <c r="GA179" s="5"/>
      <c r="GB179" s="5"/>
      <c r="GC179" s="5"/>
      <c r="GD179" s="5"/>
      <c r="GE179" s="5"/>
      <c r="GF179" s="5"/>
      <c r="GG179" s="5"/>
      <c r="GH179" s="5"/>
      <c r="GI179" s="5"/>
      <c r="GJ179" s="5"/>
      <c r="GK179" s="5"/>
      <c r="GL179" s="5"/>
      <c r="GM179" s="5"/>
      <c r="GN179" s="5"/>
      <c r="GO179" s="5"/>
      <c r="GP179" s="5"/>
      <c r="GQ179" s="5"/>
      <c r="GR179" s="5"/>
      <c r="GS179" s="5"/>
      <c r="GT179" s="5"/>
      <c r="GU179" s="5"/>
      <c r="GV179" s="5"/>
      <c r="GW179" s="5"/>
      <c r="GX179" s="5"/>
      <c r="GY179" s="5"/>
      <c r="GZ179" s="5"/>
      <c r="HA179" s="5"/>
      <c r="HB179" s="5"/>
      <c r="HC179" s="5"/>
      <c r="HD179" s="5"/>
      <c r="HE179" s="5"/>
      <c r="HF179" s="5"/>
      <c r="HG179" s="5"/>
      <c r="HH179" s="5"/>
      <c r="HI179" s="5"/>
      <c r="HJ179" s="5"/>
      <c r="HK179" s="5"/>
      <c r="HL179" s="5"/>
      <c r="HM179" s="5"/>
      <c r="HN179" s="5"/>
      <c r="HO179" s="5"/>
      <c r="HP179" s="5"/>
      <c r="HQ179" s="5"/>
      <c r="HR179" s="5"/>
      <c r="HS179" s="5"/>
      <c r="HT179" s="5"/>
      <c r="HU179" s="5"/>
      <c r="HV179" s="5"/>
      <c r="HW179" s="5"/>
      <c r="HX179" s="5"/>
      <c r="HY179" s="5"/>
      <c r="HZ179" s="5"/>
      <c r="IA179" s="5"/>
      <c r="IB179" s="5"/>
      <c r="IC179" s="5"/>
      <c r="ID179" s="5"/>
      <c r="IE179" s="5"/>
      <c r="IF179" s="5"/>
      <c r="IG179" s="5"/>
      <c r="IH179" s="5"/>
      <c r="II179" s="5"/>
      <c r="IJ179" s="5"/>
      <c r="IK179" s="5"/>
      <c r="IL179" s="5"/>
      <c r="IM179" s="5"/>
      <c r="IN179" s="5"/>
      <c r="IO179" s="5"/>
      <c r="IP179" s="5"/>
      <c r="IQ179" s="5"/>
      <c r="IR179" s="5"/>
      <c r="IS179" s="5"/>
      <c r="IT179" s="5"/>
      <c r="IU179" s="5"/>
      <c r="IV179" s="5"/>
    </row>
    <row r="180" s="3" customFormat="1" ht="31.5" customHeight="1" outlineLevel="2" spans="1:130">
      <c r="A180" s="202"/>
      <c r="B180" s="203"/>
      <c r="C180" s="203"/>
      <c r="D180" s="203"/>
      <c r="E180" s="203"/>
      <c r="F180" s="204"/>
      <c r="G180" s="204"/>
      <c r="H180" s="205"/>
      <c r="I180" s="211"/>
      <c r="J180" s="211"/>
      <c r="K180" s="212"/>
      <c r="L180" s="204"/>
      <c r="M180" s="204"/>
      <c r="N180" s="204"/>
      <c r="O180" s="204"/>
      <c r="P180" s="213"/>
      <c r="Q180" s="213"/>
      <c r="R180" s="157" t="e">
        <f t="shared" si="25"/>
        <v>#DIV/0!</v>
      </c>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0"/>
      <c r="BK180" s="10"/>
      <c r="BL180" s="10"/>
      <c r="BM180" s="10"/>
      <c r="BN180" s="10"/>
      <c r="BO180" s="10"/>
      <c r="BP180" s="10"/>
      <c r="BQ180" s="10"/>
      <c r="BR180" s="10"/>
      <c r="BS180" s="10"/>
      <c r="BT180" s="10"/>
      <c r="BU180" s="10"/>
      <c r="BV180" s="10"/>
      <c r="BW180" s="10"/>
      <c r="BX180" s="10"/>
      <c r="BY180" s="10"/>
      <c r="BZ180" s="10"/>
      <c r="CA180" s="10"/>
      <c r="CB180" s="10"/>
      <c r="CC180" s="10"/>
      <c r="CD180" s="10"/>
      <c r="CE180" s="10"/>
      <c r="CF180" s="10"/>
      <c r="CG180" s="10"/>
      <c r="CH180" s="10"/>
      <c r="CI180" s="10"/>
      <c r="CJ180" s="10"/>
      <c r="CK180" s="10"/>
      <c r="CL180" s="10"/>
      <c r="CM180" s="10"/>
      <c r="CN180" s="10"/>
      <c r="CO180" s="10"/>
      <c r="CP180" s="10"/>
      <c r="CQ180" s="10"/>
      <c r="CR180" s="10"/>
      <c r="CS180" s="10"/>
      <c r="CT180" s="10"/>
      <c r="CU180" s="10"/>
      <c r="CV180" s="10"/>
      <c r="CW180" s="10"/>
      <c r="CX180" s="10"/>
      <c r="CY180" s="10"/>
      <c r="CZ180" s="10"/>
      <c r="DA180" s="10"/>
      <c r="DB180" s="10"/>
      <c r="DC180" s="10"/>
      <c r="DD180" s="10"/>
      <c r="DE180" s="10"/>
      <c r="DF180" s="10"/>
      <c r="DG180" s="10"/>
      <c r="DH180" s="10"/>
      <c r="DI180" s="10"/>
      <c r="DJ180" s="10"/>
      <c r="DK180" s="10"/>
      <c r="DL180" s="10"/>
      <c r="DM180" s="10"/>
      <c r="DN180" s="10"/>
      <c r="DO180" s="10"/>
      <c r="DP180" s="10"/>
      <c r="DQ180" s="10"/>
      <c r="DR180" s="10"/>
      <c r="DS180" s="10"/>
      <c r="DT180" s="10"/>
      <c r="DU180" s="10"/>
      <c r="DV180" s="10"/>
      <c r="DW180" s="10"/>
      <c r="DX180" s="10"/>
      <c r="DY180" s="10"/>
      <c r="DZ180" s="10"/>
    </row>
    <row r="181" s="9" customFormat="1" ht="27" customHeight="1" spans="1:256">
      <c r="A181" s="59" t="s">
        <v>174</v>
      </c>
      <c r="B181" s="60"/>
      <c r="C181" s="60"/>
      <c r="D181" s="60"/>
      <c r="E181" s="60"/>
      <c r="F181" s="60"/>
      <c r="G181" s="61"/>
      <c r="H181" s="61"/>
      <c r="I181" s="124"/>
      <c r="J181" s="61"/>
      <c r="K181" s="124">
        <f>K182+K248+K283+K320+K353+K369</f>
        <v>1052</v>
      </c>
      <c r="L181" s="125"/>
      <c r="M181" s="125"/>
      <c r="N181" s="126"/>
      <c r="O181" s="127"/>
      <c r="P181" s="214"/>
      <c r="Q181" s="124">
        <f>Q182+Q248+Q283+Q320+Q353+Q369</f>
        <v>0</v>
      </c>
      <c r="R181" s="155">
        <f>(Q181/K181)*100</f>
        <v>0</v>
      </c>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0"/>
      <c r="BK181" s="10"/>
      <c r="BL181" s="10"/>
      <c r="BM181" s="10"/>
      <c r="BN181" s="10"/>
      <c r="BO181" s="10"/>
      <c r="BP181" s="10"/>
      <c r="BQ181" s="10"/>
      <c r="BR181" s="10"/>
      <c r="BS181" s="10"/>
      <c r="BT181" s="10"/>
      <c r="BU181" s="10"/>
      <c r="BV181" s="10"/>
      <c r="BW181" s="10"/>
      <c r="BX181" s="10"/>
      <c r="BY181" s="10"/>
      <c r="BZ181" s="10"/>
      <c r="CA181" s="10"/>
      <c r="CB181" s="10"/>
      <c r="CC181" s="10"/>
      <c r="CD181" s="10"/>
      <c r="CE181" s="10"/>
      <c r="CF181" s="10"/>
      <c r="CG181" s="10"/>
      <c r="CH181" s="10"/>
      <c r="CI181" s="10"/>
      <c r="CJ181" s="10"/>
      <c r="CK181" s="10"/>
      <c r="CL181" s="10"/>
      <c r="CM181" s="10"/>
      <c r="CN181" s="10"/>
      <c r="CO181" s="10"/>
      <c r="CP181" s="10"/>
      <c r="CQ181" s="10"/>
      <c r="CR181" s="10"/>
      <c r="CS181" s="10"/>
      <c r="CT181" s="10"/>
      <c r="CU181" s="10"/>
      <c r="CV181" s="10"/>
      <c r="CW181" s="10"/>
      <c r="CX181" s="10"/>
      <c r="CY181" s="10"/>
      <c r="CZ181" s="10"/>
      <c r="DA181" s="10"/>
      <c r="DB181" s="10"/>
      <c r="DC181" s="10"/>
      <c r="DD181" s="10"/>
      <c r="DE181" s="10"/>
      <c r="DF181" s="10"/>
      <c r="DG181" s="10"/>
      <c r="DH181" s="10"/>
      <c r="DI181" s="10"/>
      <c r="DJ181" s="10"/>
      <c r="DK181" s="10"/>
      <c r="DL181" s="10"/>
      <c r="DM181" s="10"/>
      <c r="DN181" s="10"/>
      <c r="DO181" s="10"/>
      <c r="DP181" s="10"/>
      <c r="DQ181" s="10"/>
      <c r="DR181" s="10"/>
      <c r="DS181" s="10"/>
      <c r="DT181" s="10"/>
      <c r="DU181" s="10"/>
      <c r="DV181" s="10"/>
      <c r="DW181" s="10"/>
      <c r="DX181" s="10"/>
      <c r="DY181" s="10"/>
      <c r="DZ181" s="10"/>
      <c r="EA181" s="5"/>
      <c r="EB181" s="5"/>
      <c r="EC181" s="5"/>
      <c r="ED181" s="5"/>
      <c r="EE181" s="5"/>
      <c r="EF181" s="5"/>
      <c r="EG181" s="5"/>
      <c r="EH181" s="5"/>
      <c r="EI181" s="5"/>
      <c r="EJ181" s="5"/>
      <c r="EK181" s="5"/>
      <c r="EL181" s="5"/>
      <c r="EM181" s="5"/>
      <c r="EN181" s="5"/>
      <c r="EO181" s="5"/>
      <c r="EP181" s="5"/>
      <c r="EQ181" s="5"/>
      <c r="ER181" s="5"/>
      <c r="ES181" s="5"/>
      <c r="ET181" s="5"/>
      <c r="EU181" s="5"/>
      <c r="EV181" s="5"/>
      <c r="EW181" s="5"/>
      <c r="EX181" s="5"/>
      <c r="EY181" s="5"/>
      <c r="EZ181" s="5"/>
      <c r="FA181" s="5"/>
      <c r="FB181" s="5"/>
      <c r="FC181" s="5"/>
      <c r="FD181" s="5"/>
      <c r="FE181" s="5"/>
      <c r="FF181" s="5"/>
      <c r="FG181" s="3"/>
      <c r="FH181" s="3"/>
      <c r="FI181" s="3"/>
      <c r="FJ181" s="3"/>
      <c r="FK181" s="3"/>
      <c r="FL181" s="3"/>
      <c r="FM181" s="3"/>
      <c r="FN181" s="3"/>
      <c r="FO181" s="3"/>
      <c r="FP181" s="3"/>
      <c r="FQ181" s="3"/>
      <c r="FR181" s="3"/>
      <c r="FS181" s="3"/>
      <c r="FT181" s="3"/>
      <c r="FU181" s="3"/>
      <c r="FV181" s="3"/>
      <c r="FW181" s="3"/>
      <c r="FX181" s="3"/>
      <c r="FY181" s="3"/>
      <c r="FZ181" s="3"/>
      <c r="GA181" s="3"/>
      <c r="GB181" s="3"/>
      <c r="GC181" s="3"/>
      <c r="GD181" s="3"/>
      <c r="GE181" s="3"/>
      <c r="GF181" s="3"/>
      <c r="GG181" s="3"/>
      <c r="GH181" s="3"/>
      <c r="GI181" s="3"/>
      <c r="GJ181" s="3"/>
      <c r="GK181" s="3"/>
      <c r="GL181" s="3"/>
      <c r="GM181" s="3"/>
      <c r="GN181" s="3"/>
      <c r="GO181" s="3"/>
      <c r="GP181" s="3"/>
      <c r="GQ181" s="3"/>
      <c r="GR181" s="3"/>
      <c r="GS181" s="3"/>
      <c r="GT181" s="3"/>
      <c r="GU181" s="3"/>
      <c r="GV181" s="3"/>
      <c r="GW181" s="3"/>
      <c r="GX181" s="3"/>
      <c r="GY181" s="3"/>
      <c r="GZ181" s="3"/>
      <c r="HA181" s="3"/>
      <c r="HB181" s="3"/>
      <c r="HC181" s="3"/>
      <c r="HD181" s="3"/>
      <c r="HE181" s="3"/>
      <c r="HF181" s="3"/>
      <c r="HG181" s="3"/>
      <c r="HH181" s="3"/>
      <c r="HI181" s="3"/>
      <c r="HJ181" s="3"/>
      <c r="HK181" s="3"/>
      <c r="HL181" s="3"/>
      <c r="HM181" s="3"/>
      <c r="HN181" s="3"/>
      <c r="HO181" s="3"/>
      <c r="HP181" s="3"/>
      <c r="HQ181" s="3"/>
      <c r="HR181" s="3"/>
      <c r="HS181" s="3"/>
      <c r="HT181" s="3"/>
      <c r="HU181" s="3"/>
      <c r="HV181" s="3"/>
      <c r="HW181" s="3"/>
      <c r="HX181" s="3"/>
      <c r="HY181" s="3"/>
      <c r="HZ181" s="3"/>
      <c r="IA181" s="3"/>
      <c r="IB181" s="3"/>
      <c r="IC181" s="3"/>
      <c r="ID181" s="3"/>
      <c r="IE181" s="3"/>
      <c r="IF181" s="3"/>
      <c r="IG181" s="3"/>
      <c r="IH181" s="3"/>
      <c r="II181" s="3"/>
      <c r="IJ181" s="3"/>
      <c r="IK181" s="3"/>
      <c r="IL181" s="3"/>
      <c r="IM181" s="3"/>
      <c r="IN181" s="3"/>
      <c r="IO181" s="3"/>
      <c r="IP181" s="3"/>
      <c r="IQ181" s="3"/>
      <c r="IR181" s="3"/>
      <c r="IS181" s="3"/>
      <c r="IT181" s="3"/>
      <c r="IU181" s="3"/>
      <c r="IV181" s="3"/>
    </row>
    <row r="182" s="9" customFormat="1" ht="27" customHeight="1" outlineLevel="1" spans="1:256">
      <c r="A182" s="206" t="s">
        <v>175</v>
      </c>
      <c r="B182" s="206"/>
      <c r="C182" s="206"/>
      <c r="D182" s="206"/>
      <c r="E182" s="206"/>
      <c r="F182" s="206"/>
      <c r="G182" s="207">
        <f>COUNTIF(B184:E204,"*")</f>
        <v>21</v>
      </c>
      <c r="H182" s="207"/>
      <c r="I182" s="215"/>
      <c r="J182" s="207"/>
      <c r="K182" s="215">
        <f>K183+K205+K209+K213+K217+K227+K231+K235+K240+K244</f>
        <v>502.5</v>
      </c>
      <c r="L182" s="216"/>
      <c r="M182" s="216"/>
      <c r="N182" s="217"/>
      <c r="O182" s="218"/>
      <c r="P182" s="219">
        <f>SUM(P184:P204)</f>
        <v>0</v>
      </c>
      <c r="Q182" s="215">
        <f>Q183+Q205+Q209+Q213+Q217+Q227+Q231+Q235+Q240+Q244</f>
        <v>0</v>
      </c>
      <c r="R182" s="220">
        <f>COUNTIF(P184:P204,"*")</f>
        <v>0</v>
      </c>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0"/>
      <c r="BK182" s="10"/>
      <c r="BL182" s="10"/>
      <c r="BM182" s="10"/>
      <c r="BN182" s="10"/>
      <c r="BO182" s="10"/>
      <c r="BP182" s="10"/>
      <c r="BQ182" s="10"/>
      <c r="BR182" s="10"/>
      <c r="BS182" s="10"/>
      <c r="BT182" s="10"/>
      <c r="BU182" s="10"/>
      <c r="BV182" s="10"/>
      <c r="BW182" s="10"/>
      <c r="BX182" s="10"/>
      <c r="BY182" s="10"/>
      <c r="BZ182" s="10"/>
      <c r="CA182" s="10"/>
      <c r="CB182" s="10"/>
      <c r="CC182" s="10"/>
      <c r="CD182" s="10"/>
      <c r="CE182" s="10"/>
      <c r="CF182" s="10"/>
      <c r="CG182" s="10"/>
      <c r="CH182" s="10"/>
      <c r="CI182" s="10"/>
      <c r="CJ182" s="10"/>
      <c r="CK182" s="10"/>
      <c r="CL182" s="10"/>
      <c r="CM182" s="10"/>
      <c r="CN182" s="10"/>
      <c r="CO182" s="10"/>
      <c r="CP182" s="10"/>
      <c r="CQ182" s="10"/>
      <c r="CR182" s="10"/>
      <c r="CS182" s="10"/>
      <c r="CT182" s="10"/>
      <c r="CU182" s="10"/>
      <c r="CV182" s="10"/>
      <c r="CW182" s="10"/>
      <c r="CX182" s="10"/>
      <c r="CY182" s="10"/>
      <c r="CZ182" s="10"/>
      <c r="DA182" s="10"/>
      <c r="DB182" s="10"/>
      <c r="DC182" s="10"/>
      <c r="DD182" s="10"/>
      <c r="DE182" s="10"/>
      <c r="DF182" s="10"/>
      <c r="DG182" s="10"/>
      <c r="DH182" s="10"/>
      <c r="DI182" s="10"/>
      <c r="DJ182" s="10"/>
      <c r="DK182" s="10"/>
      <c r="DL182" s="10"/>
      <c r="DM182" s="10"/>
      <c r="DN182" s="10"/>
      <c r="DO182" s="10"/>
      <c r="DP182" s="10"/>
      <c r="DQ182" s="10"/>
      <c r="DR182" s="10"/>
      <c r="DS182" s="10"/>
      <c r="DT182" s="10"/>
      <c r="DU182" s="10"/>
      <c r="DV182" s="10"/>
      <c r="DW182" s="10"/>
      <c r="DX182" s="10"/>
      <c r="DY182" s="10"/>
      <c r="DZ182" s="10"/>
      <c r="EA182" s="5"/>
      <c r="EB182" s="5"/>
      <c r="EC182" s="5"/>
      <c r="ED182" s="5"/>
      <c r="EE182" s="5"/>
      <c r="EF182" s="5"/>
      <c r="EG182" s="5"/>
      <c r="EH182" s="5"/>
      <c r="EI182" s="5"/>
      <c r="EJ182" s="5"/>
      <c r="EK182" s="5"/>
      <c r="EL182" s="5"/>
      <c r="EM182" s="5"/>
      <c r="EN182" s="5"/>
      <c r="EO182" s="5"/>
      <c r="EP182" s="5"/>
      <c r="EQ182" s="5"/>
      <c r="ER182" s="5"/>
      <c r="ES182" s="5"/>
      <c r="ET182" s="5"/>
      <c r="EU182" s="5"/>
      <c r="EV182" s="5"/>
      <c r="EW182" s="5"/>
      <c r="EX182" s="5"/>
      <c r="EY182" s="5"/>
      <c r="EZ182" s="5"/>
      <c r="FA182" s="5"/>
      <c r="FB182" s="5"/>
      <c r="FC182" s="5"/>
      <c r="FD182" s="5"/>
      <c r="FE182" s="5"/>
      <c r="FF182" s="5"/>
      <c r="FG182" s="3"/>
      <c r="FH182" s="3"/>
      <c r="FI182" s="3"/>
      <c r="FJ182" s="3"/>
      <c r="FK182" s="3"/>
      <c r="FL182" s="3"/>
      <c r="FM182" s="3"/>
      <c r="FN182" s="3"/>
      <c r="FO182" s="3"/>
      <c r="FP182" s="3"/>
      <c r="FQ182" s="3"/>
      <c r="FR182" s="3"/>
      <c r="FS182" s="3"/>
      <c r="FT182" s="3"/>
      <c r="FU182" s="3"/>
      <c r="FV182" s="3"/>
      <c r="FW182" s="3"/>
      <c r="FX182" s="3"/>
      <c r="FY182" s="3"/>
      <c r="FZ182" s="3"/>
      <c r="GA182" s="3"/>
      <c r="GB182" s="3"/>
      <c r="GC182" s="3"/>
      <c r="GD182" s="3"/>
      <c r="GE182" s="3"/>
      <c r="GF182" s="3"/>
      <c r="GG182" s="3"/>
      <c r="GH182" s="3"/>
      <c r="GI182" s="3"/>
      <c r="GJ182" s="3"/>
      <c r="GK182" s="3"/>
      <c r="GL182" s="3"/>
      <c r="GM182" s="3"/>
      <c r="GN182" s="3"/>
      <c r="GO182" s="3"/>
      <c r="GP182" s="3"/>
      <c r="GQ182" s="3"/>
      <c r="GR182" s="3"/>
      <c r="GS182" s="3"/>
      <c r="GT182" s="3"/>
      <c r="GU182" s="3"/>
      <c r="GV182" s="3"/>
      <c r="GW182" s="3"/>
      <c r="GX182" s="3"/>
      <c r="GY182" s="3"/>
      <c r="GZ182" s="3"/>
      <c r="HA182" s="3"/>
      <c r="HB182" s="3"/>
      <c r="HC182" s="3"/>
      <c r="HD182" s="3"/>
      <c r="HE182" s="3"/>
      <c r="HF182" s="3"/>
      <c r="HG182" s="3"/>
      <c r="HH182" s="3"/>
      <c r="HI182" s="3"/>
      <c r="HJ182" s="3"/>
      <c r="HK182" s="3"/>
      <c r="HL182" s="3"/>
      <c r="HM182" s="3"/>
      <c r="HN182" s="3"/>
      <c r="HO182" s="3"/>
      <c r="HP182" s="3"/>
      <c r="HQ182" s="3"/>
      <c r="HR182" s="3"/>
      <c r="HS182" s="3"/>
      <c r="HT182" s="3"/>
      <c r="HU182" s="3"/>
      <c r="HV182" s="3"/>
      <c r="HW182" s="3"/>
      <c r="HX182" s="3"/>
      <c r="HY182" s="3"/>
      <c r="HZ182" s="3"/>
      <c r="IA182" s="3"/>
      <c r="IB182" s="3"/>
      <c r="IC182" s="3"/>
      <c r="ID182" s="3"/>
      <c r="IE182" s="3"/>
      <c r="IF182" s="3"/>
      <c r="IG182" s="3"/>
      <c r="IH182" s="3"/>
      <c r="II182" s="3"/>
      <c r="IJ182" s="3"/>
      <c r="IK182" s="3"/>
      <c r="IL182" s="3"/>
      <c r="IM182" s="3"/>
      <c r="IN182" s="3"/>
      <c r="IO182" s="3"/>
      <c r="IP182" s="3"/>
      <c r="IQ182" s="3"/>
      <c r="IR182" s="3"/>
      <c r="IS182" s="3"/>
      <c r="IT182" s="3"/>
      <c r="IU182" s="3"/>
      <c r="IV182" s="3"/>
    </row>
    <row r="183" s="8" customFormat="1" ht="25.5" customHeight="1" outlineLevel="2" spans="1:256">
      <c r="A183" s="72" t="s">
        <v>176</v>
      </c>
      <c r="B183" s="73" t="s">
        <v>177</v>
      </c>
      <c r="C183" s="73"/>
      <c r="D183" s="73"/>
      <c r="E183" s="73"/>
      <c r="F183" s="74" t="s">
        <v>78</v>
      </c>
      <c r="G183" s="75">
        <f>SUM(G184:G204)</f>
        <v>75325.53</v>
      </c>
      <c r="H183" s="75"/>
      <c r="I183" s="166">
        <f>SUM(I184:I204)</f>
        <v>168</v>
      </c>
      <c r="J183" s="75"/>
      <c r="K183" s="166">
        <f>SUM(K184:K204)</f>
        <v>168</v>
      </c>
      <c r="L183" s="183" t="s">
        <v>74</v>
      </c>
      <c r="M183" s="130" t="s">
        <v>75</v>
      </c>
      <c r="N183" s="130"/>
      <c r="O183" s="130"/>
      <c r="P183" s="166">
        <f>SUM(P184:P204)</f>
        <v>0</v>
      </c>
      <c r="Q183" s="166">
        <f>SUM(Q184:Q204)</f>
        <v>0</v>
      </c>
      <c r="R183" s="221">
        <f>COUNTA(P184:P204)</f>
        <v>0</v>
      </c>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0"/>
      <c r="BK183" s="10"/>
      <c r="BL183" s="10"/>
      <c r="BM183" s="10"/>
      <c r="BN183" s="10"/>
      <c r="BO183" s="10"/>
      <c r="BP183" s="10"/>
      <c r="BQ183" s="10"/>
      <c r="BR183" s="10"/>
      <c r="BS183" s="10"/>
      <c r="BT183" s="10"/>
      <c r="BU183" s="10"/>
      <c r="BV183" s="10"/>
      <c r="BW183" s="10"/>
      <c r="BX183" s="10"/>
      <c r="BY183" s="10"/>
      <c r="BZ183" s="10"/>
      <c r="CA183" s="10"/>
      <c r="CB183" s="10"/>
      <c r="CC183" s="10"/>
      <c r="CD183" s="10"/>
      <c r="CE183" s="10"/>
      <c r="CF183" s="10"/>
      <c r="CG183" s="10"/>
      <c r="CH183" s="10"/>
      <c r="CI183" s="10"/>
      <c r="CJ183" s="10"/>
      <c r="CK183" s="10"/>
      <c r="CL183" s="10"/>
      <c r="CM183" s="10"/>
      <c r="CN183" s="10"/>
      <c r="CO183" s="10"/>
      <c r="CP183" s="10"/>
      <c r="CQ183" s="10"/>
      <c r="CR183" s="10"/>
      <c r="CS183" s="10"/>
      <c r="CT183" s="10"/>
      <c r="CU183" s="10"/>
      <c r="CV183" s="10"/>
      <c r="CW183" s="10"/>
      <c r="CX183" s="10"/>
      <c r="CY183" s="10"/>
      <c r="CZ183" s="10"/>
      <c r="DA183" s="10"/>
      <c r="DB183" s="10"/>
      <c r="DC183" s="10"/>
      <c r="DD183" s="10"/>
      <c r="DE183" s="10"/>
      <c r="DF183" s="10"/>
      <c r="DG183" s="10"/>
      <c r="DH183" s="10"/>
      <c r="DI183" s="10"/>
      <c r="DJ183" s="10"/>
      <c r="DK183" s="10"/>
      <c r="DL183" s="10"/>
      <c r="DM183" s="10"/>
      <c r="DN183" s="10"/>
      <c r="DO183" s="10"/>
      <c r="DP183" s="10"/>
      <c r="DQ183" s="10"/>
      <c r="DR183" s="10"/>
      <c r="DS183" s="10"/>
      <c r="DT183" s="10"/>
      <c r="DU183" s="10"/>
      <c r="DV183" s="10"/>
      <c r="DW183" s="10"/>
      <c r="DX183" s="10"/>
      <c r="DY183" s="10"/>
      <c r="DZ183" s="10"/>
      <c r="EA183" s="3"/>
      <c r="EB183" s="3"/>
      <c r="EC183" s="3"/>
      <c r="ED183" s="3"/>
      <c r="EE183" s="3"/>
      <c r="EF183" s="3"/>
      <c r="EG183" s="3"/>
      <c r="EH183" s="3"/>
      <c r="EI183" s="3"/>
      <c r="EJ183" s="3"/>
      <c r="EK183" s="3"/>
      <c r="EL183" s="3"/>
      <c r="EM183" s="3"/>
      <c r="EN183" s="3"/>
      <c r="EO183" s="3"/>
      <c r="EP183" s="3"/>
      <c r="EQ183" s="3"/>
      <c r="ER183" s="3"/>
      <c r="ES183" s="3"/>
      <c r="ET183" s="3"/>
      <c r="EU183" s="3"/>
      <c r="EV183" s="3"/>
      <c r="EW183" s="3"/>
      <c r="EX183" s="3"/>
      <c r="EY183" s="3"/>
      <c r="EZ183" s="3"/>
      <c r="FA183" s="3"/>
      <c r="FB183" s="3"/>
      <c r="FC183" s="3"/>
      <c r="FD183" s="3"/>
      <c r="FE183" s="3"/>
      <c r="FF183" s="3"/>
      <c r="FG183" s="3"/>
      <c r="FH183" s="3"/>
      <c r="FI183" s="3"/>
      <c r="FJ183" s="3"/>
      <c r="FK183" s="3"/>
      <c r="FL183" s="3"/>
      <c r="FM183" s="3"/>
      <c r="FN183" s="3"/>
      <c r="FO183" s="3"/>
      <c r="FP183" s="3"/>
      <c r="FQ183" s="3"/>
      <c r="FR183" s="3"/>
      <c r="FS183" s="3"/>
      <c r="FT183" s="3"/>
      <c r="FU183" s="3"/>
      <c r="FV183" s="3"/>
      <c r="FW183" s="3"/>
      <c r="FX183" s="3"/>
      <c r="FY183" s="3"/>
      <c r="FZ183" s="3"/>
      <c r="GA183" s="3"/>
      <c r="GB183" s="3"/>
      <c r="GC183" s="3"/>
      <c r="GD183" s="3"/>
      <c r="GE183" s="3"/>
      <c r="GF183" s="3"/>
      <c r="GG183" s="3"/>
      <c r="GH183" s="3"/>
      <c r="GI183" s="3"/>
      <c r="GJ183" s="3"/>
      <c r="GK183" s="3"/>
      <c r="GL183" s="3"/>
      <c r="GM183" s="3"/>
      <c r="GN183" s="3"/>
      <c r="GO183" s="3"/>
      <c r="GP183" s="3"/>
      <c r="GQ183" s="3"/>
      <c r="GR183" s="3"/>
      <c r="GS183" s="3"/>
      <c r="GT183" s="3"/>
      <c r="GU183" s="3"/>
      <c r="GV183" s="3"/>
      <c r="GW183" s="3"/>
      <c r="GX183" s="3"/>
      <c r="GY183" s="3"/>
      <c r="GZ183" s="3"/>
      <c r="HA183" s="3"/>
      <c r="HB183" s="3"/>
      <c r="HC183" s="3"/>
      <c r="HD183" s="3"/>
      <c r="HE183" s="3"/>
      <c r="HF183" s="3"/>
      <c r="HG183" s="3"/>
      <c r="HH183" s="3"/>
      <c r="HI183" s="3"/>
      <c r="HJ183" s="3"/>
      <c r="HK183" s="3"/>
      <c r="HL183" s="3"/>
      <c r="HM183" s="3"/>
      <c r="HN183" s="3"/>
      <c r="HO183" s="3"/>
      <c r="HP183" s="3"/>
      <c r="HQ183" s="3"/>
      <c r="HR183" s="3"/>
      <c r="HS183" s="3"/>
      <c r="HT183" s="3"/>
      <c r="HU183" s="3"/>
      <c r="HV183" s="3"/>
      <c r="HW183" s="3"/>
      <c r="HX183" s="3"/>
      <c r="HY183" s="3"/>
      <c r="HZ183" s="3"/>
      <c r="IA183" s="3"/>
      <c r="IB183" s="3"/>
      <c r="IC183" s="3"/>
      <c r="ID183" s="3"/>
      <c r="IE183" s="3"/>
      <c r="IF183" s="3"/>
      <c r="IG183" s="3"/>
      <c r="IH183" s="3"/>
      <c r="II183" s="3"/>
      <c r="IJ183" s="3"/>
      <c r="IK183" s="3"/>
      <c r="IL183" s="3"/>
      <c r="IM183" s="3"/>
      <c r="IN183" s="3"/>
      <c r="IO183" s="3"/>
      <c r="IP183" s="3"/>
      <c r="IQ183" s="3"/>
      <c r="IR183" s="3"/>
      <c r="IS183" s="3"/>
      <c r="IT183" s="3"/>
      <c r="IU183" s="3"/>
      <c r="IV183" s="3"/>
    </row>
    <row r="184" s="3" customFormat="1" ht="27" customHeight="1" outlineLevel="3" spans="1:256">
      <c r="A184" s="91"/>
      <c r="B184" s="68" t="s">
        <v>121</v>
      </c>
      <c r="C184" s="68"/>
      <c r="D184" s="68"/>
      <c r="E184" s="68"/>
      <c r="F184" s="69" t="s">
        <v>78</v>
      </c>
      <c r="G184" s="148">
        <v>12238.5</v>
      </c>
      <c r="H184" s="70"/>
      <c r="I184" s="131">
        <v>8</v>
      </c>
      <c r="J184" s="131"/>
      <c r="K184" s="131">
        <f t="shared" ref="K184:K204" si="26">H184+I184+J184</f>
        <v>8</v>
      </c>
      <c r="L184" s="69"/>
      <c r="M184" s="69"/>
      <c r="N184" s="69"/>
      <c r="O184" s="69"/>
      <c r="P184" s="133"/>
      <c r="Q184" s="133"/>
      <c r="R184" s="157">
        <f t="shared" ref="R184:R195" si="27">P184/G184</f>
        <v>0</v>
      </c>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0"/>
      <c r="BK184" s="10"/>
      <c r="BL184" s="10"/>
      <c r="BM184" s="10"/>
      <c r="BN184" s="10"/>
      <c r="BO184" s="10"/>
      <c r="BP184" s="10"/>
      <c r="BQ184" s="10"/>
      <c r="BR184" s="10"/>
      <c r="BS184" s="10"/>
      <c r="BT184" s="10"/>
      <c r="BU184" s="10"/>
      <c r="BV184" s="10"/>
      <c r="BW184" s="10"/>
      <c r="BX184" s="10"/>
      <c r="BY184" s="10"/>
      <c r="BZ184" s="10"/>
      <c r="CA184" s="10"/>
      <c r="CB184" s="10"/>
      <c r="CC184" s="10"/>
      <c r="CD184" s="10"/>
      <c r="CE184" s="10"/>
      <c r="CF184" s="10"/>
      <c r="CG184" s="10"/>
      <c r="CH184" s="10"/>
      <c r="CI184" s="10"/>
      <c r="CJ184" s="10"/>
      <c r="CK184" s="10"/>
      <c r="CL184" s="10"/>
      <c r="CM184" s="10"/>
      <c r="CN184" s="10"/>
      <c r="CO184" s="10"/>
      <c r="CP184" s="10"/>
      <c r="CQ184" s="10"/>
      <c r="CR184" s="10"/>
      <c r="CS184" s="10"/>
      <c r="CT184" s="10"/>
      <c r="CU184" s="10"/>
      <c r="CV184" s="10"/>
      <c r="CW184" s="10"/>
      <c r="CX184" s="10"/>
      <c r="CY184" s="10"/>
      <c r="CZ184" s="10"/>
      <c r="DA184" s="10"/>
      <c r="DB184" s="10"/>
      <c r="DC184" s="10"/>
      <c r="DD184" s="10"/>
      <c r="DE184" s="10"/>
      <c r="DF184" s="10"/>
      <c r="DG184" s="10"/>
      <c r="DH184" s="10"/>
      <c r="DI184" s="10"/>
      <c r="DJ184" s="10"/>
      <c r="DK184" s="10"/>
      <c r="DL184" s="10"/>
      <c r="DM184" s="10"/>
      <c r="DN184" s="10"/>
      <c r="DO184" s="10"/>
      <c r="DP184" s="10"/>
      <c r="DQ184" s="10"/>
      <c r="DR184" s="10"/>
      <c r="DS184" s="10"/>
      <c r="DT184" s="10"/>
      <c r="DU184" s="10"/>
      <c r="DV184" s="10"/>
      <c r="DW184" s="10"/>
      <c r="DX184" s="10"/>
      <c r="DY184" s="10"/>
      <c r="DZ184" s="10"/>
      <c r="FG184" s="6"/>
      <c r="FH184" s="6"/>
      <c r="FI184" s="6"/>
      <c r="FJ184" s="6"/>
      <c r="FK184" s="6"/>
      <c r="FL184" s="6"/>
      <c r="FM184" s="6"/>
      <c r="FN184" s="6"/>
      <c r="FO184" s="6"/>
      <c r="FP184" s="6"/>
      <c r="FQ184" s="6"/>
      <c r="FR184" s="6"/>
      <c r="FS184" s="6"/>
      <c r="FT184" s="6"/>
      <c r="FU184" s="6"/>
      <c r="FV184" s="6"/>
      <c r="FW184" s="6"/>
      <c r="FX184" s="6"/>
      <c r="FY184" s="6"/>
      <c r="FZ184" s="6"/>
      <c r="GA184" s="6"/>
      <c r="GB184" s="6"/>
      <c r="GC184" s="6"/>
      <c r="GD184" s="6"/>
      <c r="GE184" s="6"/>
      <c r="GF184" s="6"/>
      <c r="GG184" s="6"/>
      <c r="GH184" s="6"/>
      <c r="GI184" s="6"/>
      <c r="GJ184" s="6"/>
      <c r="GK184" s="6"/>
      <c r="GL184" s="6"/>
      <c r="GM184" s="6"/>
      <c r="GN184" s="6"/>
      <c r="GO184" s="6"/>
      <c r="GP184" s="6"/>
      <c r="GQ184" s="6"/>
      <c r="GR184" s="6"/>
      <c r="GS184" s="6"/>
      <c r="GT184" s="6"/>
      <c r="GU184" s="6"/>
      <c r="GV184" s="6"/>
      <c r="GW184" s="6"/>
      <c r="GX184" s="6"/>
      <c r="GY184" s="6"/>
      <c r="GZ184" s="6"/>
      <c r="HA184" s="6"/>
      <c r="HB184" s="6"/>
      <c r="HC184" s="6"/>
      <c r="HD184" s="6"/>
      <c r="HE184" s="6"/>
      <c r="HF184" s="6"/>
      <c r="HG184" s="6"/>
      <c r="HH184" s="6"/>
      <c r="HI184" s="6"/>
      <c r="HJ184" s="6"/>
      <c r="HK184" s="6"/>
      <c r="HL184" s="6"/>
      <c r="HM184" s="6"/>
      <c r="HN184" s="6"/>
      <c r="HO184" s="6"/>
      <c r="HP184" s="6"/>
      <c r="HQ184" s="6"/>
      <c r="HR184" s="6"/>
      <c r="HS184" s="6"/>
      <c r="HT184" s="6"/>
      <c r="HU184" s="6"/>
      <c r="HV184" s="6"/>
      <c r="HW184" s="6"/>
      <c r="HX184" s="6"/>
      <c r="HY184" s="6"/>
      <c r="HZ184" s="6"/>
      <c r="IA184" s="6"/>
      <c r="IB184" s="6"/>
      <c r="IC184" s="6"/>
      <c r="ID184" s="6"/>
      <c r="IE184" s="6"/>
      <c r="IF184" s="6"/>
      <c r="IG184" s="6"/>
      <c r="IH184" s="6"/>
      <c r="II184" s="6"/>
      <c r="IJ184" s="6"/>
      <c r="IK184" s="6"/>
      <c r="IL184" s="6"/>
      <c r="IM184" s="6"/>
      <c r="IN184" s="6"/>
      <c r="IO184" s="6"/>
      <c r="IP184" s="6"/>
      <c r="IQ184" s="6"/>
      <c r="IR184" s="6"/>
      <c r="IS184" s="6"/>
      <c r="IT184" s="6"/>
      <c r="IU184" s="6"/>
      <c r="IV184" s="6"/>
    </row>
    <row r="185" s="3" customFormat="1" ht="27" customHeight="1" outlineLevel="3" spans="1:256">
      <c r="A185" s="91"/>
      <c r="B185" s="68" t="s">
        <v>129</v>
      </c>
      <c r="C185" s="68"/>
      <c r="D185" s="68"/>
      <c r="E185" s="68"/>
      <c r="F185" s="69" t="s">
        <v>78</v>
      </c>
      <c r="G185" s="148">
        <v>2623</v>
      </c>
      <c r="H185" s="70"/>
      <c r="I185" s="131">
        <v>8</v>
      </c>
      <c r="J185" s="131"/>
      <c r="K185" s="131">
        <f t="shared" si="26"/>
        <v>8</v>
      </c>
      <c r="L185" s="69"/>
      <c r="M185" s="69"/>
      <c r="N185" s="69"/>
      <c r="O185" s="69"/>
      <c r="P185" s="133"/>
      <c r="Q185" s="133"/>
      <c r="R185" s="157">
        <f t="shared" si="27"/>
        <v>0</v>
      </c>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c r="BO185" s="10"/>
      <c r="BP185" s="10"/>
      <c r="BQ185" s="10"/>
      <c r="BR185" s="10"/>
      <c r="BS185" s="10"/>
      <c r="BT185" s="10"/>
      <c r="BU185" s="10"/>
      <c r="BV185" s="10"/>
      <c r="BW185" s="10"/>
      <c r="BX185" s="10"/>
      <c r="BY185" s="10"/>
      <c r="BZ185" s="10"/>
      <c r="CA185" s="10"/>
      <c r="CB185" s="10"/>
      <c r="CC185" s="10"/>
      <c r="CD185" s="10"/>
      <c r="CE185" s="10"/>
      <c r="CF185" s="10"/>
      <c r="CG185" s="10"/>
      <c r="CH185" s="10"/>
      <c r="CI185" s="10"/>
      <c r="CJ185" s="10"/>
      <c r="CK185" s="10"/>
      <c r="CL185" s="10"/>
      <c r="CM185" s="10"/>
      <c r="CN185" s="10"/>
      <c r="CO185" s="10"/>
      <c r="CP185" s="10"/>
      <c r="CQ185" s="10"/>
      <c r="CR185" s="10"/>
      <c r="CS185" s="10"/>
      <c r="CT185" s="10"/>
      <c r="CU185" s="10"/>
      <c r="CV185" s="10"/>
      <c r="CW185" s="10"/>
      <c r="CX185" s="10"/>
      <c r="CY185" s="10"/>
      <c r="CZ185" s="10"/>
      <c r="DA185" s="10"/>
      <c r="DB185" s="10"/>
      <c r="DC185" s="10"/>
      <c r="DD185" s="10"/>
      <c r="DE185" s="10"/>
      <c r="DF185" s="10"/>
      <c r="DG185" s="10"/>
      <c r="DH185" s="10"/>
      <c r="DI185" s="10"/>
      <c r="DJ185" s="10"/>
      <c r="DK185" s="10"/>
      <c r="DL185" s="10"/>
      <c r="DM185" s="10"/>
      <c r="DN185" s="10"/>
      <c r="DO185" s="10"/>
      <c r="DP185" s="10"/>
      <c r="DQ185" s="10"/>
      <c r="DR185" s="10"/>
      <c r="DS185" s="10"/>
      <c r="DT185" s="10"/>
      <c r="DU185" s="10"/>
      <c r="DV185" s="10"/>
      <c r="DW185" s="10"/>
      <c r="DX185" s="10"/>
      <c r="DY185" s="10"/>
      <c r="DZ185" s="10"/>
      <c r="FG185" s="6"/>
      <c r="FH185" s="6"/>
      <c r="FI185" s="6"/>
      <c r="FJ185" s="6"/>
      <c r="FK185" s="6"/>
      <c r="FL185" s="6"/>
      <c r="FM185" s="6"/>
      <c r="FN185" s="6"/>
      <c r="FO185" s="6"/>
      <c r="FP185" s="6"/>
      <c r="FQ185" s="6"/>
      <c r="FR185" s="6"/>
      <c r="FS185" s="6"/>
      <c r="FT185" s="6"/>
      <c r="FU185" s="6"/>
      <c r="FV185" s="6"/>
      <c r="FW185" s="6"/>
      <c r="FX185" s="6"/>
      <c r="FY185" s="6"/>
      <c r="FZ185" s="6"/>
      <c r="GA185" s="6"/>
      <c r="GB185" s="6"/>
      <c r="GC185" s="6"/>
      <c r="GD185" s="6"/>
      <c r="GE185" s="6"/>
      <c r="GF185" s="6"/>
      <c r="GG185" s="6"/>
      <c r="GH185" s="6"/>
      <c r="GI185" s="6"/>
      <c r="GJ185" s="6"/>
      <c r="GK185" s="6"/>
      <c r="GL185" s="6"/>
      <c r="GM185" s="6"/>
      <c r="GN185" s="6"/>
      <c r="GO185" s="6"/>
      <c r="GP185" s="6"/>
      <c r="GQ185" s="6"/>
      <c r="GR185" s="6"/>
      <c r="GS185" s="6"/>
      <c r="GT185" s="6"/>
      <c r="GU185" s="6"/>
      <c r="GV185" s="6"/>
      <c r="GW185" s="6"/>
      <c r="GX185" s="6"/>
      <c r="GY185" s="6"/>
      <c r="GZ185" s="6"/>
      <c r="HA185" s="6"/>
      <c r="HB185" s="6"/>
      <c r="HC185" s="6"/>
      <c r="HD185" s="6"/>
      <c r="HE185" s="6"/>
      <c r="HF185" s="6"/>
      <c r="HG185" s="6"/>
      <c r="HH185" s="6"/>
      <c r="HI185" s="6"/>
      <c r="HJ185" s="6"/>
      <c r="HK185" s="6"/>
      <c r="HL185" s="6"/>
      <c r="HM185" s="6"/>
      <c r="HN185" s="6"/>
      <c r="HO185" s="6"/>
      <c r="HP185" s="6"/>
      <c r="HQ185" s="6"/>
      <c r="HR185" s="6"/>
      <c r="HS185" s="6"/>
      <c r="HT185" s="6"/>
      <c r="HU185" s="6"/>
      <c r="HV185" s="6"/>
      <c r="HW185" s="6"/>
      <c r="HX185" s="6"/>
      <c r="HY185" s="6"/>
      <c r="HZ185" s="6"/>
      <c r="IA185" s="6"/>
      <c r="IB185" s="6"/>
      <c r="IC185" s="6"/>
      <c r="ID185" s="6"/>
      <c r="IE185" s="6"/>
      <c r="IF185" s="6"/>
      <c r="IG185" s="6"/>
      <c r="IH185" s="6"/>
      <c r="II185" s="6"/>
      <c r="IJ185" s="6"/>
      <c r="IK185" s="6"/>
      <c r="IL185" s="6"/>
      <c r="IM185" s="6"/>
      <c r="IN185" s="6"/>
      <c r="IO185" s="6"/>
      <c r="IP185" s="6"/>
      <c r="IQ185" s="6"/>
      <c r="IR185" s="6"/>
      <c r="IS185" s="6"/>
      <c r="IT185" s="6"/>
      <c r="IU185" s="6"/>
      <c r="IV185" s="6"/>
    </row>
    <row r="186" s="3" customFormat="1" ht="27" customHeight="1" outlineLevel="3" spans="1:130">
      <c r="A186" s="91"/>
      <c r="B186" s="68" t="s">
        <v>92</v>
      </c>
      <c r="C186" s="68"/>
      <c r="D186" s="68"/>
      <c r="E186" s="68"/>
      <c r="F186" s="69" t="s">
        <v>78</v>
      </c>
      <c r="G186" s="148">
        <v>8162.3</v>
      </c>
      <c r="H186" s="70"/>
      <c r="I186" s="131">
        <v>8</v>
      </c>
      <c r="J186" s="78"/>
      <c r="K186" s="131">
        <f t="shared" si="26"/>
        <v>8</v>
      </c>
      <c r="L186" s="69"/>
      <c r="M186" s="69"/>
      <c r="N186" s="69"/>
      <c r="O186" s="69"/>
      <c r="P186" s="133"/>
      <c r="Q186" s="133"/>
      <c r="R186" s="157">
        <f t="shared" si="27"/>
        <v>0</v>
      </c>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c r="BU186" s="10"/>
      <c r="BV186" s="10"/>
      <c r="BW186" s="10"/>
      <c r="BX186" s="10"/>
      <c r="BY186" s="10"/>
      <c r="BZ186" s="10"/>
      <c r="CA186" s="10"/>
      <c r="CB186" s="10"/>
      <c r="CC186" s="10"/>
      <c r="CD186" s="10"/>
      <c r="CE186" s="10"/>
      <c r="CF186" s="10"/>
      <c r="CG186" s="10"/>
      <c r="CH186" s="10"/>
      <c r="CI186" s="10"/>
      <c r="CJ186" s="10"/>
      <c r="CK186" s="10"/>
      <c r="CL186" s="10"/>
      <c r="CM186" s="10"/>
      <c r="CN186" s="10"/>
      <c r="CO186" s="10"/>
      <c r="CP186" s="10"/>
      <c r="CQ186" s="10"/>
      <c r="CR186" s="10"/>
      <c r="CS186" s="10"/>
      <c r="CT186" s="10"/>
      <c r="CU186" s="10"/>
      <c r="CV186" s="10"/>
      <c r="CW186" s="10"/>
      <c r="CX186" s="10"/>
      <c r="CY186" s="10"/>
      <c r="CZ186" s="10"/>
      <c r="DA186" s="10"/>
      <c r="DB186" s="10"/>
      <c r="DC186" s="10"/>
      <c r="DD186" s="10"/>
      <c r="DE186" s="10"/>
      <c r="DF186" s="10"/>
      <c r="DG186" s="10"/>
      <c r="DH186" s="10"/>
      <c r="DI186" s="10"/>
      <c r="DJ186" s="10"/>
      <c r="DK186" s="10"/>
      <c r="DL186" s="10"/>
      <c r="DM186" s="10"/>
      <c r="DN186" s="10"/>
      <c r="DO186" s="10"/>
      <c r="DP186" s="10"/>
      <c r="DQ186" s="10"/>
      <c r="DR186" s="10"/>
      <c r="DS186" s="10"/>
      <c r="DT186" s="10"/>
      <c r="DU186" s="10"/>
      <c r="DV186" s="10"/>
      <c r="DW186" s="10"/>
      <c r="DX186" s="10"/>
      <c r="DY186" s="10"/>
      <c r="DZ186" s="10"/>
    </row>
    <row r="187" s="3" customFormat="1" ht="27" customHeight="1" outlineLevel="3" spans="1:256">
      <c r="A187" s="91"/>
      <c r="B187" s="68" t="s">
        <v>108</v>
      </c>
      <c r="C187" s="68"/>
      <c r="D187" s="68"/>
      <c r="E187" s="68"/>
      <c r="F187" s="69" t="s">
        <v>78</v>
      </c>
      <c r="G187" s="148">
        <v>8009.5</v>
      </c>
      <c r="H187" s="70"/>
      <c r="I187" s="131">
        <v>8</v>
      </c>
      <c r="J187" s="131"/>
      <c r="K187" s="131">
        <f t="shared" si="26"/>
        <v>8</v>
      </c>
      <c r="L187" s="69"/>
      <c r="M187" s="69"/>
      <c r="N187" s="69"/>
      <c r="O187" s="69"/>
      <c r="P187" s="133"/>
      <c r="Q187" s="133"/>
      <c r="R187" s="157">
        <f t="shared" si="27"/>
        <v>0</v>
      </c>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c r="BO187" s="10"/>
      <c r="BP187" s="10"/>
      <c r="BQ187" s="10"/>
      <c r="BR187" s="10"/>
      <c r="BS187" s="10"/>
      <c r="BT187" s="10"/>
      <c r="BU187" s="10"/>
      <c r="BV187" s="10"/>
      <c r="BW187" s="10"/>
      <c r="BX187" s="10"/>
      <c r="BY187" s="10"/>
      <c r="BZ187" s="10"/>
      <c r="CA187" s="10"/>
      <c r="CB187" s="10"/>
      <c r="CC187" s="10"/>
      <c r="CD187" s="10"/>
      <c r="CE187" s="10"/>
      <c r="CF187" s="10"/>
      <c r="CG187" s="10"/>
      <c r="CH187" s="10"/>
      <c r="CI187" s="10"/>
      <c r="CJ187" s="10"/>
      <c r="CK187" s="10"/>
      <c r="CL187" s="10"/>
      <c r="CM187" s="10"/>
      <c r="CN187" s="10"/>
      <c r="CO187" s="10"/>
      <c r="CP187" s="10"/>
      <c r="CQ187" s="10"/>
      <c r="CR187" s="10"/>
      <c r="CS187" s="10"/>
      <c r="CT187" s="10"/>
      <c r="CU187" s="10"/>
      <c r="CV187" s="10"/>
      <c r="CW187" s="10"/>
      <c r="CX187" s="10"/>
      <c r="CY187" s="10"/>
      <c r="CZ187" s="10"/>
      <c r="DA187" s="10"/>
      <c r="DB187" s="10"/>
      <c r="DC187" s="10"/>
      <c r="DD187" s="10"/>
      <c r="DE187" s="10"/>
      <c r="DF187" s="10"/>
      <c r="DG187" s="10"/>
      <c r="DH187" s="10"/>
      <c r="DI187" s="10"/>
      <c r="DJ187" s="10"/>
      <c r="DK187" s="10"/>
      <c r="DL187" s="10"/>
      <c r="DM187" s="10"/>
      <c r="DN187" s="10"/>
      <c r="DO187" s="10"/>
      <c r="DP187" s="10"/>
      <c r="DQ187" s="10"/>
      <c r="DR187" s="10"/>
      <c r="DS187" s="10"/>
      <c r="DT187" s="10"/>
      <c r="DU187" s="10"/>
      <c r="DV187" s="10"/>
      <c r="DW187" s="10"/>
      <c r="DX187" s="10"/>
      <c r="DY187" s="10"/>
      <c r="DZ187" s="10"/>
      <c r="FG187" s="5"/>
      <c r="FH187" s="5"/>
      <c r="FI187" s="5"/>
      <c r="FJ187" s="5"/>
      <c r="FK187" s="5"/>
      <c r="FL187" s="5"/>
      <c r="FM187" s="5"/>
      <c r="FN187" s="5"/>
      <c r="FO187" s="5"/>
      <c r="FP187" s="5"/>
      <c r="FQ187" s="5"/>
      <c r="FR187" s="5"/>
      <c r="FS187" s="5"/>
      <c r="FT187" s="5"/>
      <c r="FU187" s="5"/>
      <c r="FV187" s="5"/>
      <c r="FW187" s="5"/>
      <c r="FX187" s="5"/>
      <c r="FY187" s="5"/>
      <c r="FZ187" s="5"/>
      <c r="GA187" s="5"/>
      <c r="GB187" s="5"/>
      <c r="GC187" s="5"/>
      <c r="GD187" s="5"/>
      <c r="GE187" s="5"/>
      <c r="GF187" s="5"/>
      <c r="GG187" s="5"/>
      <c r="GH187" s="5"/>
      <c r="GI187" s="5"/>
      <c r="GJ187" s="5"/>
      <c r="GK187" s="5"/>
      <c r="GL187" s="5"/>
      <c r="GM187" s="5"/>
      <c r="GN187" s="5"/>
      <c r="GO187" s="5"/>
      <c r="GP187" s="5"/>
      <c r="GQ187" s="5"/>
      <c r="GR187" s="5"/>
      <c r="GS187" s="5"/>
      <c r="GT187" s="5"/>
      <c r="GU187" s="5"/>
      <c r="GV187" s="5"/>
      <c r="GW187" s="5"/>
      <c r="GX187" s="5"/>
      <c r="GY187" s="5"/>
      <c r="GZ187" s="5"/>
      <c r="HA187" s="5"/>
      <c r="HB187" s="5"/>
      <c r="HC187" s="5"/>
      <c r="HD187" s="5"/>
      <c r="HE187" s="5"/>
      <c r="HF187" s="5"/>
      <c r="HG187" s="5"/>
      <c r="HH187" s="5"/>
      <c r="HI187" s="5"/>
      <c r="HJ187" s="5"/>
      <c r="HK187" s="5"/>
      <c r="HL187" s="5"/>
      <c r="HM187" s="5"/>
      <c r="HN187" s="5"/>
      <c r="HO187" s="5"/>
      <c r="HP187" s="5"/>
      <c r="HQ187" s="5"/>
      <c r="HR187" s="5"/>
      <c r="HS187" s="5"/>
      <c r="HT187" s="5"/>
      <c r="HU187" s="5"/>
      <c r="HV187" s="5"/>
      <c r="HW187" s="5"/>
      <c r="HX187" s="5"/>
      <c r="HY187" s="5"/>
      <c r="HZ187" s="5"/>
      <c r="IA187" s="5"/>
      <c r="IB187" s="5"/>
      <c r="IC187" s="5"/>
      <c r="ID187" s="5"/>
      <c r="IE187" s="5"/>
      <c r="IF187" s="5"/>
      <c r="IG187" s="5"/>
      <c r="IH187" s="5"/>
      <c r="II187" s="5"/>
      <c r="IJ187" s="5"/>
      <c r="IK187" s="5"/>
      <c r="IL187" s="5"/>
      <c r="IM187" s="5"/>
      <c r="IN187" s="5"/>
      <c r="IO187" s="5"/>
      <c r="IP187" s="5"/>
      <c r="IQ187" s="5"/>
      <c r="IR187" s="5"/>
      <c r="IS187" s="5"/>
      <c r="IT187" s="5"/>
      <c r="IU187" s="5"/>
      <c r="IV187" s="5"/>
    </row>
    <row r="188" s="3" customFormat="1" ht="27" customHeight="1" outlineLevel="3" spans="1:162">
      <c r="A188" s="197"/>
      <c r="B188" s="68" t="s">
        <v>81</v>
      </c>
      <c r="C188" s="68"/>
      <c r="D188" s="68"/>
      <c r="E188" s="68"/>
      <c r="F188" s="69" t="s">
        <v>78</v>
      </c>
      <c r="G188" s="148">
        <v>3486.6</v>
      </c>
      <c r="H188" s="70"/>
      <c r="I188" s="131">
        <v>8</v>
      </c>
      <c r="J188" s="131"/>
      <c r="K188" s="131">
        <f t="shared" si="26"/>
        <v>8</v>
      </c>
      <c r="L188" s="69"/>
      <c r="M188" s="69"/>
      <c r="N188" s="69"/>
      <c r="O188" s="69"/>
      <c r="P188" s="142"/>
      <c r="Q188" s="142"/>
      <c r="R188" s="157">
        <f t="shared" si="27"/>
        <v>0</v>
      </c>
      <c r="S188" s="158"/>
      <c r="T188" s="158"/>
      <c r="U188" s="158"/>
      <c r="V188" s="158"/>
      <c r="W188" s="158"/>
      <c r="X188" s="158"/>
      <c r="Y188" s="158"/>
      <c r="Z188" s="158"/>
      <c r="AA188" s="158"/>
      <c r="AB188" s="158"/>
      <c r="AC188" s="158"/>
      <c r="AD188" s="158"/>
      <c r="AE188" s="158"/>
      <c r="AF188" s="158"/>
      <c r="AG188" s="158"/>
      <c r="AH188" s="158"/>
      <c r="AI188" s="158"/>
      <c r="AJ188" s="158"/>
      <c r="AK188" s="158"/>
      <c r="AL188" s="158"/>
      <c r="AM188" s="158"/>
      <c r="AN188" s="158"/>
      <c r="AO188" s="158"/>
      <c r="AP188" s="158"/>
      <c r="AQ188" s="158"/>
      <c r="AR188" s="158"/>
      <c r="AS188" s="158"/>
      <c r="AT188" s="158"/>
      <c r="AU188" s="158"/>
      <c r="AV188" s="158"/>
      <c r="AW188" s="158"/>
      <c r="AX188" s="158"/>
      <c r="AY188" s="158"/>
      <c r="AZ188" s="158"/>
      <c r="BA188" s="158"/>
      <c r="BB188" s="158"/>
      <c r="BC188" s="158"/>
      <c r="BD188" s="158"/>
      <c r="BE188" s="158"/>
      <c r="BF188" s="158"/>
      <c r="BG188" s="158"/>
      <c r="BH188" s="158"/>
      <c r="BI188" s="158"/>
      <c r="BJ188" s="158"/>
      <c r="BK188" s="158"/>
      <c r="BL188" s="158"/>
      <c r="BM188" s="158"/>
      <c r="BN188" s="158"/>
      <c r="BO188" s="158"/>
      <c r="BP188" s="158"/>
      <c r="BQ188" s="158"/>
      <c r="BR188" s="158"/>
      <c r="BS188" s="158"/>
      <c r="BT188" s="158"/>
      <c r="BU188" s="158"/>
      <c r="BV188" s="158"/>
      <c r="BW188" s="158"/>
      <c r="BX188" s="158"/>
      <c r="BY188" s="158"/>
      <c r="BZ188" s="158"/>
      <c r="CA188" s="158"/>
      <c r="CB188" s="158"/>
      <c r="CC188" s="158"/>
      <c r="CD188" s="158"/>
      <c r="CE188" s="158"/>
      <c r="CF188" s="158"/>
      <c r="CG188" s="158"/>
      <c r="CH188" s="158"/>
      <c r="CI188" s="158"/>
      <c r="CJ188" s="158"/>
      <c r="CK188" s="158"/>
      <c r="CL188" s="158"/>
      <c r="CM188" s="158"/>
      <c r="CN188" s="158"/>
      <c r="CO188" s="158"/>
      <c r="CP188" s="158"/>
      <c r="CQ188" s="158"/>
      <c r="CR188" s="158"/>
      <c r="CS188" s="158"/>
      <c r="CT188" s="158"/>
      <c r="CU188" s="158"/>
      <c r="CV188" s="158"/>
      <c r="CW188" s="158"/>
      <c r="CX188" s="158"/>
      <c r="CY188" s="158"/>
      <c r="CZ188" s="158"/>
      <c r="DA188" s="158"/>
      <c r="DB188" s="158"/>
      <c r="DC188" s="158"/>
      <c r="DD188" s="158"/>
      <c r="DE188" s="158"/>
      <c r="DF188" s="158"/>
      <c r="DG188" s="158"/>
      <c r="DH188" s="158"/>
      <c r="DI188" s="158"/>
      <c r="DJ188" s="158"/>
      <c r="DK188" s="158"/>
      <c r="DL188" s="158"/>
      <c r="DM188" s="158"/>
      <c r="DN188" s="158"/>
      <c r="DO188" s="158"/>
      <c r="DP188" s="158"/>
      <c r="DQ188" s="158"/>
      <c r="DR188" s="158"/>
      <c r="DS188" s="158"/>
      <c r="DT188" s="158"/>
      <c r="DU188" s="158"/>
      <c r="DV188" s="158"/>
      <c r="DW188" s="158"/>
      <c r="DX188" s="158"/>
      <c r="DY188" s="158"/>
      <c r="DZ188" s="158"/>
      <c r="EA188" s="6"/>
      <c r="EB188" s="6"/>
      <c r="EC188" s="6"/>
      <c r="ED188" s="6"/>
      <c r="EE188" s="6"/>
      <c r="EF188" s="6"/>
      <c r="EG188" s="6"/>
      <c r="EH188" s="6"/>
      <c r="EI188" s="6"/>
      <c r="EJ188" s="6"/>
      <c r="EK188" s="6"/>
      <c r="EL188" s="6"/>
      <c r="EM188" s="6"/>
      <c r="EN188" s="6"/>
      <c r="EO188" s="6"/>
      <c r="EP188" s="6"/>
      <c r="EQ188" s="6"/>
      <c r="ER188" s="6"/>
      <c r="ES188" s="6"/>
      <c r="ET188" s="6"/>
      <c r="EU188" s="6"/>
      <c r="EV188" s="6"/>
      <c r="EW188" s="6"/>
      <c r="EX188" s="6"/>
      <c r="EY188" s="6"/>
      <c r="EZ188" s="6"/>
      <c r="FA188" s="6"/>
      <c r="FB188" s="6"/>
      <c r="FC188" s="6"/>
      <c r="FD188" s="6"/>
      <c r="FE188" s="6"/>
      <c r="FF188" s="6"/>
    </row>
    <row r="189" s="3" customFormat="1" ht="27" customHeight="1" outlineLevel="3" spans="1:256">
      <c r="A189" s="91"/>
      <c r="B189" s="68" t="s">
        <v>82</v>
      </c>
      <c r="C189" s="68"/>
      <c r="D189" s="68"/>
      <c r="E189" s="68"/>
      <c r="F189" s="69" t="s">
        <v>78</v>
      </c>
      <c r="G189" s="148">
        <v>1098.2</v>
      </c>
      <c r="H189" s="69"/>
      <c r="I189" s="131">
        <v>8</v>
      </c>
      <c r="J189" s="148"/>
      <c r="K189" s="131">
        <f t="shared" si="26"/>
        <v>8</v>
      </c>
      <c r="L189" s="69"/>
      <c r="M189" s="69"/>
      <c r="N189" s="69"/>
      <c r="O189" s="69"/>
      <c r="P189" s="142"/>
      <c r="Q189" s="142"/>
      <c r="R189" s="157">
        <f t="shared" si="27"/>
        <v>0</v>
      </c>
      <c r="S189" s="158"/>
      <c r="T189" s="158"/>
      <c r="U189" s="158"/>
      <c r="V189" s="158"/>
      <c r="W189" s="158"/>
      <c r="X189" s="158"/>
      <c r="Y189" s="158"/>
      <c r="Z189" s="158"/>
      <c r="AA189" s="158"/>
      <c r="AB189" s="158"/>
      <c r="AC189" s="158"/>
      <c r="AD189" s="158"/>
      <c r="AE189" s="158"/>
      <c r="AF189" s="158"/>
      <c r="AG189" s="158"/>
      <c r="AH189" s="158"/>
      <c r="AI189" s="158"/>
      <c r="AJ189" s="158"/>
      <c r="AK189" s="158"/>
      <c r="AL189" s="158"/>
      <c r="AM189" s="158"/>
      <c r="AN189" s="158"/>
      <c r="AO189" s="158"/>
      <c r="AP189" s="158"/>
      <c r="AQ189" s="158"/>
      <c r="AR189" s="158"/>
      <c r="AS189" s="158"/>
      <c r="AT189" s="158"/>
      <c r="AU189" s="158"/>
      <c r="AV189" s="158"/>
      <c r="AW189" s="158"/>
      <c r="AX189" s="158"/>
      <c r="AY189" s="158"/>
      <c r="AZ189" s="158"/>
      <c r="BA189" s="158"/>
      <c r="BB189" s="158"/>
      <c r="BC189" s="158"/>
      <c r="BD189" s="158"/>
      <c r="BE189" s="158"/>
      <c r="BF189" s="158"/>
      <c r="BG189" s="158"/>
      <c r="BH189" s="158"/>
      <c r="BI189" s="158"/>
      <c r="BJ189" s="158"/>
      <c r="BK189" s="158"/>
      <c r="BL189" s="158"/>
      <c r="BM189" s="158"/>
      <c r="BN189" s="158"/>
      <c r="BO189" s="158"/>
      <c r="BP189" s="158"/>
      <c r="BQ189" s="158"/>
      <c r="BR189" s="158"/>
      <c r="BS189" s="158"/>
      <c r="BT189" s="158"/>
      <c r="BU189" s="158"/>
      <c r="BV189" s="158"/>
      <c r="BW189" s="158"/>
      <c r="BX189" s="158"/>
      <c r="BY189" s="158"/>
      <c r="BZ189" s="158"/>
      <c r="CA189" s="158"/>
      <c r="CB189" s="158"/>
      <c r="CC189" s="158"/>
      <c r="CD189" s="158"/>
      <c r="CE189" s="158"/>
      <c r="CF189" s="158"/>
      <c r="CG189" s="158"/>
      <c r="CH189" s="158"/>
      <c r="CI189" s="158"/>
      <c r="CJ189" s="158"/>
      <c r="CK189" s="158"/>
      <c r="CL189" s="158"/>
      <c r="CM189" s="158"/>
      <c r="CN189" s="158"/>
      <c r="CO189" s="158"/>
      <c r="CP189" s="158"/>
      <c r="CQ189" s="158"/>
      <c r="CR189" s="158"/>
      <c r="CS189" s="158"/>
      <c r="CT189" s="158"/>
      <c r="CU189" s="158"/>
      <c r="CV189" s="158"/>
      <c r="CW189" s="158"/>
      <c r="CX189" s="158"/>
      <c r="CY189" s="158"/>
      <c r="CZ189" s="158"/>
      <c r="DA189" s="158"/>
      <c r="DB189" s="158"/>
      <c r="DC189" s="158"/>
      <c r="DD189" s="158"/>
      <c r="DE189" s="158"/>
      <c r="DF189" s="158"/>
      <c r="DG189" s="158"/>
      <c r="DH189" s="158"/>
      <c r="DI189" s="158"/>
      <c r="DJ189" s="158"/>
      <c r="DK189" s="158"/>
      <c r="DL189" s="158"/>
      <c r="DM189" s="158"/>
      <c r="DN189" s="158"/>
      <c r="DO189" s="158"/>
      <c r="DP189" s="158"/>
      <c r="DQ189" s="158"/>
      <c r="DR189" s="158"/>
      <c r="DS189" s="158"/>
      <c r="DT189" s="158"/>
      <c r="DU189" s="158"/>
      <c r="DV189" s="158"/>
      <c r="DW189" s="158"/>
      <c r="DX189" s="158"/>
      <c r="DY189" s="158"/>
      <c r="DZ189" s="158"/>
      <c r="EA189" s="6"/>
      <c r="EB189" s="6"/>
      <c r="EC189" s="6"/>
      <c r="ED189" s="6"/>
      <c r="EE189" s="6"/>
      <c r="EF189" s="6"/>
      <c r="EG189" s="6"/>
      <c r="EH189" s="6"/>
      <c r="EI189" s="6"/>
      <c r="EJ189" s="6"/>
      <c r="EK189" s="6"/>
      <c r="EL189" s="6"/>
      <c r="EM189" s="6"/>
      <c r="EN189" s="6"/>
      <c r="EO189" s="6"/>
      <c r="EP189" s="6"/>
      <c r="EQ189" s="6"/>
      <c r="ER189" s="6"/>
      <c r="ES189" s="6"/>
      <c r="ET189" s="6"/>
      <c r="EU189" s="6"/>
      <c r="EV189" s="6"/>
      <c r="EW189" s="6"/>
      <c r="EX189" s="6"/>
      <c r="EY189" s="6"/>
      <c r="EZ189" s="6"/>
      <c r="FA189" s="6"/>
      <c r="FB189" s="6"/>
      <c r="FC189" s="6"/>
      <c r="FD189" s="6"/>
      <c r="FE189" s="6"/>
      <c r="FF189" s="6"/>
      <c r="FG189" s="6"/>
      <c r="FH189" s="6"/>
      <c r="FI189" s="6"/>
      <c r="FJ189" s="6"/>
      <c r="FK189" s="6"/>
      <c r="FL189" s="6"/>
      <c r="FM189" s="6"/>
      <c r="FN189" s="6"/>
      <c r="FO189" s="6"/>
      <c r="FP189" s="6"/>
      <c r="FQ189" s="6"/>
      <c r="FR189" s="6"/>
      <c r="FS189" s="6"/>
      <c r="FT189" s="6"/>
      <c r="FU189" s="6"/>
      <c r="FV189" s="6"/>
      <c r="FW189" s="6"/>
      <c r="FX189" s="6"/>
      <c r="FY189" s="6"/>
      <c r="FZ189" s="6"/>
      <c r="GA189" s="6"/>
      <c r="GB189" s="6"/>
      <c r="GC189" s="6"/>
      <c r="GD189" s="6"/>
      <c r="GE189" s="6"/>
      <c r="GF189" s="6"/>
      <c r="GG189" s="6"/>
      <c r="GH189" s="6"/>
      <c r="GI189" s="6"/>
      <c r="GJ189" s="6"/>
      <c r="GK189" s="6"/>
      <c r="GL189" s="6"/>
      <c r="GM189" s="6"/>
      <c r="GN189" s="6"/>
      <c r="GO189" s="6"/>
      <c r="GP189" s="6"/>
      <c r="GQ189" s="6"/>
      <c r="GR189" s="6"/>
      <c r="GS189" s="6"/>
      <c r="GT189" s="6"/>
      <c r="GU189" s="6"/>
      <c r="GV189" s="6"/>
      <c r="GW189" s="6"/>
      <c r="GX189" s="6"/>
      <c r="GY189" s="6"/>
      <c r="GZ189" s="6"/>
      <c r="HA189" s="6"/>
      <c r="HB189" s="6"/>
      <c r="HC189" s="6"/>
      <c r="HD189" s="6"/>
      <c r="HE189" s="6"/>
      <c r="HF189" s="6"/>
      <c r="HG189" s="6"/>
      <c r="HH189" s="6"/>
      <c r="HI189" s="6"/>
      <c r="HJ189" s="6"/>
      <c r="HK189" s="6"/>
      <c r="HL189" s="6"/>
      <c r="HM189" s="6"/>
      <c r="HN189" s="6"/>
      <c r="HO189" s="6"/>
      <c r="HP189" s="6"/>
      <c r="HQ189" s="6"/>
      <c r="HR189" s="6"/>
      <c r="HS189" s="6"/>
      <c r="HT189" s="6"/>
      <c r="HU189" s="6"/>
      <c r="HV189" s="6"/>
      <c r="HW189" s="6"/>
      <c r="HX189" s="6"/>
      <c r="HY189" s="6"/>
      <c r="HZ189" s="6"/>
      <c r="IA189" s="6"/>
      <c r="IB189" s="6"/>
      <c r="IC189" s="6"/>
      <c r="ID189" s="6"/>
      <c r="IE189" s="6"/>
      <c r="IF189" s="6"/>
      <c r="IG189" s="6"/>
      <c r="IH189" s="6"/>
      <c r="II189" s="6"/>
      <c r="IJ189" s="6"/>
      <c r="IK189" s="6"/>
      <c r="IL189" s="6"/>
      <c r="IM189" s="6"/>
      <c r="IN189" s="6"/>
      <c r="IO189" s="6"/>
      <c r="IP189" s="6"/>
      <c r="IQ189" s="6"/>
      <c r="IR189" s="6"/>
      <c r="IS189" s="6"/>
      <c r="IT189" s="6"/>
      <c r="IU189" s="6"/>
      <c r="IV189" s="6"/>
    </row>
    <row r="190" s="3" customFormat="1" ht="27" customHeight="1" outlineLevel="3" spans="1:256">
      <c r="A190" s="91"/>
      <c r="B190" s="68" t="s">
        <v>100</v>
      </c>
      <c r="C190" s="68"/>
      <c r="D190" s="68"/>
      <c r="E190" s="68"/>
      <c r="F190" s="69" t="s">
        <v>78</v>
      </c>
      <c r="G190" s="148">
        <v>5008</v>
      </c>
      <c r="H190" s="69"/>
      <c r="I190" s="131">
        <v>8</v>
      </c>
      <c r="J190" s="148"/>
      <c r="K190" s="131">
        <f t="shared" si="26"/>
        <v>8</v>
      </c>
      <c r="L190" s="69"/>
      <c r="M190" s="69"/>
      <c r="N190" s="69"/>
      <c r="O190" s="69"/>
      <c r="P190" s="142"/>
      <c r="Q190" s="142"/>
      <c r="R190" s="157">
        <f t="shared" si="27"/>
        <v>0</v>
      </c>
      <c r="S190" s="158"/>
      <c r="T190" s="158"/>
      <c r="U190" s="158"/>
      <c r="V190" s="158"/>
      <c r="W190" s="158"/>
      <c r="X190" s="158"/>
      <c r="Y190" s="158"/>
      <c r="Z190" s="158"/>
      <c r="AA190" s="158"/>
      <c r="AB190" s="158"/>
      <c r="AC190" s="158"/>
      <c r="AD190" s="158"/>
      <c r="AE190" s="158"/>
      <c r="AF190" s="158"/>
      <c r="AG190" s="158"/>
      <c r="AH190" s="158"/>
      <c r="AI190" s="158"/>
      <c r="AJ190" s="158"/>
      <c r="AK190" s="158"/>
      <c r="AL190" s="158"/>
      <c r="AM190" s="158"/>
      <c r="AN190" s="158"/>
      <c r="AO190" s="158"/>
      <c r="AP190" s="158"/>
      <c r="AQ190" s="158"/>
      <c r="AR190" s="158"/>
      <c r="AS190" s="158"/>
      <c r="AT190" s="158"/>
      <c r="AU190" s="158"/>
      <c r="AV190" s="158"/>
      <c r="AW190" s="158"/>
      <c r="AX190" s="158"/>
      <c r="AY190" s="158"/>
      <c r="AZ190" s="158"/>
      <c r="BA190" s="158"/>
      <c r="BB190" s="158"/>
      <c r="BC190" s="158"/>
      <c r="BD190" s="158"/>
      <c r="BE190" s="158"/>
      <c r="BF190" s="158"/>
      <c r="BG190" s="158"/>
      <c r="BH190" s="158"/>
      <c r="BI190" s="158"/>
      <c r="BJ190" s="158"/>
      <c r="BK190" s="158"/>
      <c r="BL190" s="158"/>
      <c r="BM190" s="158"/>
      <c r="BN190" s="158"/>
      <c r="BO190" s="158"/>
      <c r="BP190" s="158"/>
      <c r="BQ190" s="158"/>
      <c r="BR190" s="158"/>
      <c r="BS190" s="158"/>
      <c r="BT190" s="158"/>
      <c r="BU190" s="158"/>
      <c r="BV190" s="158"/>
      <c r="BW190" s="158"/>
      <c r="BX190" s="158"/>
      <c r="BY190" s="158"/>
      <c r="BZ190" s="158"/>
      <c r="CA190" s="158"/>
      <c r="CB190" s="158"/>
      <c r="CC190" s="158"/>
      <c r="CD190" s="158"/>
      <c r="CE190" s="158"/>
      <c r="CF190" s="158"/>
      <c r="CG190" s="158"/>
      <c r="CH190" s="158"/>
      <c r="CI190" s="158"/>
      <c r="CJ190" s="158"/>
      <c r="CK190" s="158"/>
      <c r="CL190" s="158"/>
      <c r="CM190" s="158"/>
      <c r="CN190" s="158"/>
      <c r="CO190" s="158"/>
      <c r="CP190" s="158"/>
      <c r="CQ190" s="158"/>
      <c r="CR190" s="158"/>
      <c r="CS190" s="158"/>
      <c r="CT190" s="158"/>
      <c r="CU190" s="158"/>
      <c r="CV190" s="158"/>
      <c r="CW190" s="158"/>
      <c r="CX190" s="158"/>
      <c r="CY190" s="158"/>
      <c r="CZ190" s="158"/>
      <c r="DA190" s="158"/>
      <c r="DB190" s="158"/>
      <c r="DC190" s="158"/>
      <c r="DD190" s="158"/>
      <c r="DE190" s="158"/>
      <c r="DF190" s="158"/>
      <c r="DG190" s="158"/>
      <c r="DH190" s="158"/>
      <c r="DI190" s="158"/>
      <c r="DJ190" s="158"/>
      <c r="DK190" s="158"/>
      <c r="DL190" s="158"/>
      <c r="DM190" s="158"/>
      <c r="DN190" s="158"/>
      <c r="DO190" s="158"/>
      <c r="DP190" s="158"/>
      <c r="DQ190" s="158"/>
      <c r="DR190" s="158"/>
      <c r="DS190" s="158"/>
      <c r="DT190" s="158"/>
      <c r="DU190" s="158"/>
      <c r="DV190" s="158"/>
      <c r="DW190" s="158"/>
      <c r="DX190" s="158"/>
      <c r="DY190" s="158"/>
      <c r="DZ190" s="158"/>
      <c r="EA190" s="6"/>
      <c r="EB190" s="6"/>
      <c r="EC190" s="6"/>
      <c r="ED190" s="6"/>
      <c r="EE190" s="6"/>
      <c r="EF190" s="6"/>
      <c r="EG190" s="6"/>
      <c r="EH190" s="6"/>
      <c r="EI190" s="6"/>
      <c r="EJ190" s="6"/>
      <c r="EK190" s="6"/>
      <c r="EL190" s="6"/>
      <c r="EM190" s="6"/>
      <c r="EN190" s="6"/>
      <c r="EO190" s="6"/>
      <c r="EP190" s="6"/>
      <c r="EQ190" s="6"/>
      <c r="ER190" s="6"/>
      <c r="ES190" s="6"/>
      <c r="ET190" s="6"/>
      <c r="EU190" s="6"/>
      <c r="EV190" s="6"/>
      <c r="EW190" s="6"/>
      <c r="EX190" s="6"/>
      <c r="EY190" s="6"/>
      <c r="EZ190" s="6"/>
      <c r="FA190" s="6"/>
      <c r="FB190" s="6"/>
      <c r="FC190" s="6"/>
      <c r="FD190" s="6"/>
      <c r="FE190" s="6"/>
      <c r="FF190" s="6"/>
      <c r="FG190" s="6"/>
      <c r="FH190" s="6"/>
      <c r="FI190" s="6"/>
      <c r="FJ190" s="6"/>
      <c r="FK190" s="6"/>
      <c r="FL190" s="6"/>
      <c r="FM190" s="6"/>
      <c r="FN190" s="6"/>
      <c r="FO190" s="6"/>
      <c r="FP190" s="6"/>
      <c r="FQ190" s="6"/>
      <c r="FR190" s="6"/>
      <c r="FS190" s="6"/>
      <c r="FT190" s="6"/>
      <c r="FU190" s="6"/>
      <c r="FV190" s="6"/>
      <c r="FW190" s="6"/>
      <c r="FX190" s="6"/>
      <c r="FY190" s="6"/>
      <c r="FZ190" s="6"/>
      <c r="GA190" s="6"/>
      <c r="GB190" s="6"/>
      <c r="GC190" s="6"/>
      <c r="GD190" s="6"/>
      <c r="GE190" s="6"/>
      <c r="GF190" s="6"/>
      <c r="GG190" s="6"/>
      <c r="GH190" s="6"/>
      <c r="GI190" s="6"/>
      <c r="GJ190" s="6"/>
      <c r="GK190" s="6"/>
      <c r="GL190" s="6"/>
      <c r="GM190" s="6"/>
      <c r="GN190" s="6"/>
      <c r="GO190" s="6"/>
      <c r="GP190" s="6"/>
      <c r="GQ190" s="6"/>
      <c r="GR190" s="6"/>
      <c r="GS190" s="6"/>
      <c r="GT190" s="6"/>
      <c r="GU190" s="6"/>
      <c r="GV190" s="6"/>
      <c r="GW190" s="6"/>
      <c r="GX190" s="6"/>
      <c r="GY190" s="6"/>
      <c r="GZ190" s="6"/>
      <c r="HA190" s="6"/>
      <c r="HB190" s="6"/>
      <c r="HC190" s="6"/>
      <c r="HD190" s="6"/>
      <c r="HE190" s="6"/>
      <c r="HF190" s="6"/>
      <c r="HG190" s="6"/>
      <c r="HH190" s="6"/>
      <c r="HI190" s="6"/>
      <c r="HJ190" s="6"/>
      <c r="HK190" s="6"/>
      <c r="HL190" s="6"/>
      <c r="HM190" s="6"/>
      <c r="HN190" s="6"/>
      <c r="HO190" s="6"/>
      <c r="HP190" s="6"/>
      <c r="HQ190" s="6"/>
      <c r="HR190" s="6"/>
      <c r="HS190" s="6"/>
      <c r="HT190" s="6"/>
      <c r="HU190" s="6"/>
      <c r="HV190" s="6"/>
      <c r="HW190" s="6"/>
      <c r="HX190" s="6"/>
      <c r="HY190" s="6"/>
      <c r="HZ190" s="6"/>
      <c r="IA190" s="6"/>
      <c r="IB190" s="6"/>
      <c r="IC190" s="6"/>
      <c r="ID190" s="6"/>
      <c r="IE190" s="6"/>
      <c r="IF190" s="6"/>
      <c r="IG190" s="6"/>
      <c r="IH190" s="6"/>
      <c r="II190" s="6"/>
      <c r="IJ190" s="6"/>
      <c r="IK190" s="6"/>
      <c r="IL190" s="6"/>
      <c r="IM190" s="6"/>
      <c r="IN190" s="6"/>
      <c r="IO190" s="6"/>
      <c r="IP190" s="6"/>
      <c r="IQ190" s="6"/>
      <c r="IR190" s="6"/>
      <c r="IS190" s="6"/>
      <c r="IT190" s="6"/>
      <c r="IU190" s="6"/>
      <c r="IV190" s="6"/>
    </row>
    <row r="191" s="3" customFormat="1" ht="27" customHeight="1" outlineLevel="3" spans="1:256">
      <c r="A191" s="91"/>
      <c r="B191" s="68" t="s">
        <v>83</v>
      </c>
      <c r="C191" s="68"/>
      <c r="D191" s="68"/>
      <c r="E191" s="68"/>
      <c r="F191" s="69" t="s">
        <v>78</v>
      </c>
      <c r="G191" s="148">
        <v>6684.7</v>
      </c>
      <c r="H191" s="69"/>
      <c r="I191" s="131">
        <v>8</v>
      </c>
      <c r="J191" s="148"/>
      <c r="K191" s="131">
        <f t="shared" si="26"/>
        <v>8</v>
      </c>
      <c r="L191" s="69"/>
      <c r="M191" s="69"/>
      <c r="N191" s="69"/>
      <c r="O191" s="69"/>
      <c r="P191" s="142"/>
      <c r="Q191" s="142"/>
      <c r="R191" s="157">
        <f t="shared" si="27"/>
        <v>0</v>
      </c>
      <c r="S191" s="158"/>
      <c r="T191" s="158"/>
      <c r="U191" s="158"/>
      <c r="V191" s="158"/>
      <c r="W191" s="158"/>
      <c r="X191" s="158"/>
      <c r="Y191" s="158"/>
      <c r="Z191" s="158"/>
      <c r="AA191" s="158"/>
      <c r="AB191" s="158"/>
      <c r="AC191" s="158"/>
      <c r="AD191" s="158"/>
      <c r="AE191" s="158"/>
      <c r="AF191" s="158"/>
      <c r="AG191" s="158"/>
      <c r="AH191" s="158"/>
      <c r="AI191" s="158"/>
      <c r="AJ191" s="158"/>
      <c r="AK191" s="158"/>
      <c r="AL191" s="158"/>
      <c r="AM191" s="158"/>
      <c r="AN191" s="158"/>
      <c r="AO191" s="158"/>
      <c r="AP191" s="158"/>
      <c r="AQ191" s="158"/>
      <c r="AR191" s="158"/>
      <c r="AS191" s="158"/>
      <c r="AT191" s="158"/>
      <c r="AU191" s="158"/>
      <c r="AV191" s="158"/>
      <c r="AW191" s="158"/>
      <c r="AX191" s="158"/>
      <c r="AY191" s="158"/>
      <c r="AZ191" s="158"/>
      <c r="BA191" s="158"/>
      <c r="BB191" s="158"/>
      <c r="BC191" s="158"/>
      <c r="BD191" s="158"/>
      <c r="BE191" s="158"/>
      <c r="BF191" s="158"/>
      <c r="BG191" s="158"/>
      <c r="BH191" s="158"/>
      <c r="BI191" s="158"/>
      <c r="BJ191" s="158"/>
      <c r="BK191" s="158"/>
      <c r="BL191" s="158"/>
      <c r="BM191" s="158"/>
      <c r="BN191" s="158"/>
      <c r="BO191" s="158"/>
      <c r="BP191" s="158"/>
      <c r="BQ191" s="158"/>
      <c r="BR191" s="158"/>
      <c r="BS191" s="158"/>
      <c r="BT191" s="158"/>
      <c r="BU191" s="158"/>
      <c r="BV191" s="158"/>
      <c r="BW191" s="158"/>
      <c r="BX191" s="158"/>
      <c r="BY191" s="158"/>
      <c r="BZ191" s="158"/>
      <c r="CA191" s="158"/>
      <c r="CB191" s="158"/>
      <c r="CC191" s="158"/>
      <c r="CD191" s="158"/>
      <c r="CE191" s="158"/>
      <c r="CF191" s="158"/>
      <c r="CG191" s="158"/>
      <c r="CH191" s="158"/>
      <c r="CI191" s="158"/>
      <c r="CJ191" s="158"/>
      <c r="CK191" s="158"/>
      <c r="CL191" s="158"/>
      <c r="CM191" s="158"/>
      <c r="CN191" s="158"/>
      <c r="CO191" s="158"/>
      <c r="CP191" s="158"/>
      <c r="CQ191" s="158"/>
      <c r="CR191" s="158"/>
      <c r="CS191" s="158"/>
      <c r="CT191" s="158"/>
      <c r="CU191" s="158"/>
      <c r="CV191" s="158"/>
      <c r="CW191" s="158"/>
      <c r="CX191" s="158"/>
      <c r="CY191" s="158"/>
      <c r="CZ191" s="158"/>
      <c r="DA191" s="158"/>
      <c r="DB191" s="158"/>
      <c r="DC191" s="158"/>
      <c r="DD191" s="158"/>
      <c r="DE191" s="158"/>
      <c r="DF191" s="158"/>
      <c r="DG191" s="158"/>
      <c r="DH191" s="158"/>
      <c r="DI191" s="158"/>
      <c r="DJ191" s="158"/>
      <c r="DK191" s="158"/>
      <c r="DL191" s="158"/>
      <c r="DM191" s="158"/>
      <c r="DN191" s="158"/>
      <c r="DO191" s="158"/>
      <c r="DP191" s="158"/>
      <c r="DQ191" s="158"/>
      <c r="DR191" s="158"/>
      <c r="DS191" s="158"/>
      <c r="DT191" s="158"/>
      <c r="DU191" s="158"/>
      <c r="DV191" s="158"/>
      <c r="DW191" s="158"/>
      <c r="DX191" s="158"/>
      <c r="DY191" s="158"/>
      <c r="DZ191" s="158"/>
      <c r="EA191" s="6"/>
      <c r="EB191" s="6"/>
      <c r="EC191" s="6"/>
      <c r="ED191" s="6"/>
      <c r="EE191" s="6"/>
      <c r="EF191" s="6"/>
      <c r="EG191" s="6"/>
      <c r="EH191" s="6"/>
      <c r="EI191" s="6"/>
      <c r="EJ191" s="6"/>
      <c r="EK191" s="6"/>
      <c r="EL191" s="6"/>
      <c r="EM191" s="6"/>
      <c r="EN191" s="6"/>
      <c r="EO191" s="6"/>
      <c r="EP191" s="6"/>
      <c r="EQ191" s="6"/>
      <c r="ER191" s="6"/>
      <c r="ES191" s="6"/>
      <c r="ET191" s="6"/>
      <c r="EU191" s="6"/>
      <c r="EV191" s="6"/>
      <c r="EW191" s="6"/>
      <c r="EX191" s="6"/>
      <c r="EY191" s="6"/>
      <c r="EZ191" s="6"/>
      <c r="FA191" s="6"/>
      <c r="FB191" s="6"/>
      <c r="FC191" s="6"/>
      <c r="FD191" s="6"/>
      <c r="FE191" s="6"/>
      <c r="FF191" s="6"/>
      <c r="FG191" s="6"/>
      <c r="FH191" s="6"/>
      <c r="FI191" s="6"/>
      <c r="FJ191" s="6"/>
      <c r="FK191" s="6"/>
      <c r="FL191" s="6"/>
      <c r="FM191" s="6"/>
      <c r="FN191" s="6"/>
      <c r="FO191" s="6"/>
      <c r="FP191" s="6"/>
      <c r="FQ191" s="6"/>
      <c r="FR191" s="6"/>
      <c r="FS191" s="6"/>
      <c r="FT191" s="6"/>
      <c r="FU191" s="6"/>
      <c r="FV191" s="6"/>
      <c r="FW191" s="6"/>
      <c r="FX191" s="6"/>
      <c r="FY191" s="6"/>
      <c r="FZ191" s="6"/>
      <c r="GA191" s="6"/>
      <c r="GB191" s="6"/>
      <c r="GC191" s="6"/>
      <c r="GD191" s="6"/>
      <c r="GE191" s="6"/>
      <c r="GF191" s="6"/>
      <c r="GG191" s="6"/>
      <c r="GH191" s="6"/>
      <c r="GI191" s="6"/>
      <c r="GJ191" s="6"/>
      <c r="GK191" s="6"/>
      <c r="GL191" s="6"/>
      <c r="GM191" s="6"/>
      <c r="GN191" s="6"/>
      <c r="GO191" s="6"/>
      <c r="GP191" s="6"/>
      <c r="GQ191" s="6"/>
      <c r="GR191" s="6"/>
      <c r="GS191" s="6"/>
      <c r="GT191" s="6"/>
      <c r="GU191" s="6"/>
      <c r="GV191" s="6"/>
      <c r="GW191" s="6"/>
      <c r="GX191" s="6"/>
      <c r="GY191" s="6"/>
      <c r="GZ191" s="6"/>
      <c r="HA191" s="6"/>
      <c r="HB191" s="6"/>
      <c r="HC191" s="6"/>
      <c r="HD191" s="6"/>
      <c r="HE191" s="6"/>
      <c r="HF191" s="6"/>
      <c r="HG191" s="6"/>
      <c r="HH191" s="6"/>
      <c r="HI191" s="6"/>
      <c r="HJ191" s="6"/>
      <c r="HK191" s="6"/>
      <c r="HL191" s="6"/>
      <c r="HM191" s="6"/>
      <c r="HN191" s="6"/>
      <c r="HO191" s="6"/>
      <c r="HP191" s="6"/>
      <c r="HQ191" s="6"/>
      <c r="HR191" s="6"/>
      <c r="HS191" s="6"/>
      <c r="HT191" s="6"/>
      <c r="HU191" s="6"/>
      <c r="HV191" s="6"/>
      <c r="HW191" s="6"/>
      <c r="HX191" s="6"/>
      <c r="HY191" s="6"/>
      <c r="HZ191" s="6"/>
      <c r="IA191" s="6"/>
      <c r="IB191" s="6"/>
      <c r="IC191" s="6"/>
      <c r="ID191" s="6"/>
      <c r="IE191" s="6"/>
      <c r="IF191" s="6"/>
      <c r="IG191" s="6"/>
      <c r="IH191" s="6"/>
      <c r="II191" s="6"/>
      <c r="IJ191" s="6"/>
      <c r="IK191" s="6"/>
      <c r="IL191" s="6"/>
      <c r="IM191" s="6"/>
      <c r="IN191" s="6"/>
      <c r="IO191" s="6"/>
      <c r="IP191" s="6"/>
      <c r="IQ191" s="6"/>
      <c r="IR191" s="6"/>
      <c r="IS191" s="6"/>
      <c r="IT191" s="6"/>
      <c r="IU191" s="6"/>
      <c r="IV191" s="6"/>
    </row>
    <row r="192" s="3" customFormat="1" ht="27" customHeight="1" outlineLevel="3" spans="1:256">
      <c r="A192" s="91"/>
      <c r="B192" s="68" t="s">
        <v>166</v>
      </c>
      <c r="C192" s="68"/>
      <c r="D192" s="68"/>
      <c r="E192" s="68"/>
      <c r="F192" s="69" t="s">
        <v>78</v>
      </c>
      <c r="G192" s="148">
        <v>1674.9</v>
      </c>
      <c r="H192" s="69"/>
      <c r="I192" s="131">
        <v>8</v>
      </c>
      <c r="J192" s="148"/>
      <c r="K192" s="131">
        <f t="shared" si="26"/>
        <v>8</v>
      </c>
      <c r="L192" s="69"/>
      <c r="M192" s="69"/>
      <c r="N192" s="69"/>
      <c r="O192" s="69"/>
      <c r="P192" s="142"/>
      <c r="Q192" s="142"/>
      <c r="R192" s="157">
        <f t="shared" si="27"/>
        <v>0</v>
      </c>
      <c r="S192" s="158"/>
      <c r="T192" s="158"/>
      <c r="U192" s="158"/>
      <c r="V192" s="158"/>
      <c r="W192" s="158"/>
      <c r="X192" s="158"/>
      <c r="Y192" s="158"/>
      <c r="Z192" s="158"/>
      <c r="AA192" s="158"/>
      <c r="AB192" s="158"/>
      <c r="AC192" s="158"/>
      <c r="AD192" s="158"/>
      <c r="AE192" s="158"/>
      <c r="AF192" s="158"/>
      <c r="AG192" s="158"/>
      <c r="AH192" s="158"/>
      <c r="AI192" s="158"/>
      <c r="AJ192" s="158"/>
      <c r="AK192" s="158"/>
      <c r="AL192" s="158"/>
      <c r="AM192" s="158"/>
      <c r="AN192" s="158"/>
      <c r="AO192" s="158"/>
      <c r="AP192" s="158"/>
      <c r="AQ192" s="158"/>
      <c r="AR192" s="158"/>
      <c r="AS192" s="158"/>
      <c r="AT192" s="158"/>
      <c r="AU192" s="158"/>
      <c r="AV192" s="158"/>
      <c r="AW192" s="158"/>
      <c r="AX192" s="158"/>
      <c r="AY192" s="158"/>
      <c r="AZ192" s="158"/>
      <c r="BA192" s="158"/>
      <c r="BB192" s="158"/>
      <c r="BC192" s="158"/>
      <c r="BD192" s="158"/>
      <c r="BE192" s="158"/>
      <c r="BF192" s="158"/>
      <c r="BG192" s="158"/>
      <c r="BH192" s="158"/>
      <c r="BI192" s="158"/>
      <c r="BJ192" s="158"/>
      <c r="BK192" s="158"/>
      <c r="BL192" s="158"/>
      <c r="BM192" s="158"/>
      <c r="BN192" s="158"/>
      <c r="BO192" s="158"/>
      <c r="BP192" s="158"/>
      <c r="BQ192" s="158"/>
      <c r="BR192" s="158"/>
      <c r="BS192" s="158"/>
      <c r="BT192" s="158"/>
      <c r="BU192" s="158"/>
      <c r="BV192" s="158"/>
      <c r="BW192" s="158"/>
      <c r="BX192" s="158"/>
      <c r="BY192" s="158"/>
      <c r="BZ192" s="158"/>
      <c r="CA192" s="158"/>
      <c r="CB192" s="158"/>
      <c r="CC192" s="158"/>
      <c r="CD192" s="158"/>
      <c r="CE192" s="158"/>
      <c r="CF192" s="158"/>
      <c r="CG192" s="158"/>
      <c r="CH192" s="158"/>
      <c r="CI192" s="158"/>
      <c r="CJ192" s="158"/>
      <c r="CK192" s="158"/>
      <c r="CL192" s="158"/>
      <c r="CM192" s="158"/>
      <c r="CN192" s="158"/>
      <c r="CO192" s="158"/>
      <c r="CP192" s="158"/>
      <c r="CQ192" s="158"/>
      <c r="CR192" s="158"/>
      <c r="CS192" s="158"/>
      <c r="CT192" s="158"/>
      <c r="CU192" s="158"/>
      <c r="CV192" s="158"/>
      <c r="CW192" s="158"/>
      <c r="CX192" s="158"/>
      <c r="CY192" s="158"/>
      <c r="CZ192" s="158"/>
      <c r="DA192" s="158"/>
      <c r="DB192" s="158"/>
      <c r="DC192" s="158"/>
      <c r="DD192" s="158"/>
      <c r="DE192" s="158"/>
      <c r="DF192" s="158"/>
      <c r="DG192" s="158"/>
      <c r="DH192" s="158"/>
      <c r="DI192" s="158"/>
      <c r="DJ192" s="158"/>
      <c r="DK192" s="158"/>
      <c r="DL192" s="158"/>
      <c r="DM192" s="158"/>
      <c r="DN192" s="158"/>
      <c r="DO192" s="158"/>
      <c r="DP192" s="158"/>
      <c r="DQ192" s="158"/>
      <c r="DR192" s="158"/>
      <c r="DS192" s="158"/>
      <c r="DT192" s="158"/>
      <c r="DU192" s="158"/>
      <c r="DV192" s="158"/>
      <c r="DW192" s="158"/>
      <c r="DX192" s="158"/>
      <c r="DY192" s="158"/>
      <c r="DZ192" s="158"/>
      <c r="EA192" s="6"/>
      <c r="EB192" s="6"/>
      <c r="EC192" s="6"/>
      <c r="ED192" s="6"/>
      <c r="EE192" s="6"/>
      <c r="EF192" s="6"/>
      <c r="EG192" s="6"/>
      <c r="EH192" s="6"/>
      <c r="EI192" s="6"/>
      <c r="EJ192" s="6"/>
      <c r="EK192" s="6"/>
      <c r="EL192" s="6"/>
      <c r="EM192" s="6"/>
      <c r="EN192" s="6"/>
      <c r="EO192" s="6"/>
      <c r="EP192" s="6"/>
      <c r="EQ192" s="6"/>
      <c r="ER192" s="6"/>
      <c r="ES192" s="6"/>
      <c r="ET192" s="6"/>
      <c r="EU192" s="6"/>
      <c r="EV192" s="6"/>
      <c r="EW192" s="6"/>
      <c r="EX192" s="6"/>
      <c r="EY192" s="6"/>
      <c r="EZ192" s="6"/>
      <c r="FA192" s="6"/>
      <c r="FB192" s="6"/>
      <c r="FC192" s="6"/>
      <c r="FD192" s="6"/>
      <c r="FE192" s="6"/>
      <c r="FF192" s="6"/>
      <c r="FG192" s="6"/>
      <c r="FH192" s="6"/>
      <c r="FI192" s="6"/>
      <c r="FJ192" s="6"/>
      <c r="FK192" s="6"/>
      <c r="FL192" s="6"/>
      <c r="FM192" s="6"/>
      <c r="FN192" s="6"/>
      <c r="FO192" s="6"/>
      <c r="FP192" s="6"/>
      <c r="FQ192" s="6"/>
      <c r="FR192" s="6"/>
      <c r="FS192" s="6"/>
      <c r="FT192" s="6"/>
      <c r="FU192" s="6"/>
      <c r="FV192" s="6"/>
      <c r="FW192" s="6"/>
      <c r="FX192" s="6"/>
      <c r="FY192" s="6"/>
      <c r="FZ192" s="6"/>
      <c r="GA192" s="6"/>
      <c r="GB192" s="6"/>
      <c r="GC192" s="6"/>
      <c r="GD192" s="6"/>
      <c r="GE192" s="6"/>
      <c r="GF192" s="6"/>
      <c r="GG192" s="6"/>
      <c r="GH192" s="6"/>
      <c r="GI192" s="6"/>
      <c r="GJ192" s="6"/>
      <c r="GK192" s="6"/>
      <c r="GL192" s="6"/>
      <c r="GM192" s="6"/>
      <c r="GN192" s="6"/>
      <c r="GO192" s="6"/>
      <c r="GP192" s="6"/>
      <c r="GQ192" s="6"/>
      <c r="GR192" s="6"/>
      <c r="GS192" s="6"/>
      <c r="GT192" s="6"/>
      <c r="GU192" s="6"/>
      <c r="GV192" s="6"/>
      <c r="GW192" s="6"/>
      <c r="GX192" s="6"/>
      <c r="GY192" s="6"/>
      <c r="GZ192" s="6"/>
      <c r="HA192" s="6"/>
      <c r="HB192" s="6"/>
      <c r="HC192" s="6"/>
      <c r="HD192" s="6"/>
      <c r="HE192" s="6"/>
      <c r="HF192" s="6"/>
      <c r="HG192" s="6"/>
      <c r="HH192" s="6"/>
      <c r="HI192" s="6"/>
      <c r="HJ192" s="6"/>
      <c r="HK192" s="6"/>
      <c r="HL192" s="6"/>
      <c r="HM192" s="6"/>
      <c r="HN192" s="6"/>
      <c r="HO192" s="6"/>
      <c r="HP192" s="6"/>
      <c r="HQ192" s="6"/>
      <c r="HR192" s="6"/>
      <c r="HS192" s="6"/>
      <c r="HT192" s="6"/>
      <c r="HU192" s="6"/>
      <c r="HV192" s="6"/>
      <c r="HW192" s="6"/>
      <c r="HX192" s="6"/>
      <c r="HY192" s="6"/>
      <c r="HZ192" s="6"/>
      <c r="IA192" s="6"/>
      <c r="IB192" s="6"/>
      <c r="IC192" s="6"/>
      <c r="ID192" s="6"/>
      <c r="IE192" s="6"/>
      <c r="IF192" s="6"/>
      <c r="IG192" s="6"/>
      <c r="IH192" s="6"/>
      <c r="II192" s="6"/>
      <c r="IJ192" s="6"/>
      <c r="IK192" s="6"/>
      <c r="IL192" s="6"/>
      <c r="IM192" s="6"/>
      <c r="IN192" s="6"/>
      <c r="IO192" s="6"/>
      <c r="IP192" s="6"/>
      <c r="IQ192" s="6"/>
      <c r="IR192" s="6"/>
      <c r="IS192" s="6"/>
      <c r="IT192" s="6"/>
      <c r="IU192" s="6"/>
      <c r="IV192" s="6"/>
    </row>
    <row r="193" s="3" customFormat="1" ht="27" customHeight="1" outlineLevel="3" spans="1:256">
      <c r="A193" s="91"/>
      <c r="B193" s="68" t="s">
        <v>167</v>
      </c>
      <c r="C193" s="68"/>
      <c r="D193" s="68"/>
      <c r="E193" s="68"/>
      <c r="F193" s="69" t="s">
        <v>78</v>
      </c>
      <c r="G193" s="148">
        <v>1325.2</v>
      </c>
      <c r="H193" s="69"/>
      <c r="I193" s="131">
        <v>8</v>
      </c>
      <c r="J193" s="148"/>
      <c r="K193" s="131">
        <f t="shared" si="26"/>
        <v>8</v>
      </c>
      <c r="L193" s="69"/>
      <c r="M193" s="69"/>
      <c r="N193" s="69"/>
      <c r="O193" s="69"/>
      <c r="P193" s="142"/>
      <c r="Q193" s="142"/>
      <c r="R193" s="157">
        <f t="shared" si="27"/>
        <v>0</v>
      </c>
      <c r="S193" s="158"/>
      <c r="T193" s="158"/>
      <c r="U193" s="158"/>
      <c r="V193" s="158"/>
      <c r="W193" s="158"/>
      <c r="X193" s="158"/>
      <c r="Y193" s="158"/>
      <c r="Z193" s="158"/>
      <c r="AA193" s="158"/>
      <c r="AB193" s="158"/>
      <c r="AC193" s="158"/>
      <c r="AD193" s="158"/>
      <c r="AE193" s="158"/>
      <c r="AF193" s="158"/>
      <c r="AG193" s="158"/>
      <c r="AH193" s="158"/>
      <c r="AI193" s="158"/>
      <c r="AJ193" s="158"/>
      <c r="AK193" s="158"/>
      <c r="AL193" s="158"/>
      <c r="AM193" s="158"/>
      <c r="AN193" s="158"/>
      <c r="AO193" s="158"/>
      <c r="AP193" s="158"/>
      <c r="AQ193" s="158"/>
      <c r="AR193" s="158"/>
      <c r="AS193" s="158"/>
      <c r="AT193" s="158"/>
      <c r="AU193" s="158"/>
      <c r="AV193" s="158"/>
      <c r="AW193" s="158"/>
      <c r="AX193" s="158"/>
      <c r="AY193" s="158"/>
      <c r="AZ193" s="158"/>
      <c r="BA193" s="158"/>
      <c r="BB193" s="158"/>
      <c r="BC193" s="158"/>
      <c r="BD193" s="158"/>
      <c r="BE193" s="158"/>
      <c r="BF193" s="158"/>
      <c r="BG193" s="158"/>
      <c r="BH193" s="158"/>
      <c r="BI193" s="158"/>
      <c r="BJ193" s="158"/>
      <c r="BK193" s="158"/>
      <c r="BL193" s="158"/>
      <c r="BM193" s="158"/>
      <c r="BN193" s="158"/>
      <c r="BO193" s="158"/>
      <c r="BP193" s="158"/>
      <c r="BQ193" s="158"/>
      <c r="BR193" s="158"/>
      <c r="BS193" s="158"/>
      <c r="BT193" s="158"/>
      <c r="BU193" s="158"/>
      <c r="BV193" s="158"/>
      <c r="BW193" s="158"/>
      <c r="BX193" s="158"/>
      <c r="BY193" s="158"/>
      <c r="BZ193" s="158"/>
      <c r="CA193" s="158"/>
      <c r="CB193" s="158"/>
      <c r="CC193" s="158"/>
      <c r="CD193" s="158"/>
      <c r="CE193" s="158"/>
      <c r="CF193" s="158"/>
      <c r="CG193" s="158"/>
      <c r="CH193" s="158"/>
      <c r="CI193" s="158"/>
      <c r="CJ193" s="158"/>
      <c r="CK193" s="158"/>
      <c r="CL193" s="158"/>
      <c r="CM193" s="158"/>
      <c r="CN193" s="158"/>
      <c r="CO193" s="158"/>
      <c r="CP193" s="158"/>
      <c r="CQ193" s="158"/>
      <c r="CR193" s="158"/>
      <c r="CS193" s="158"/>
      <c r="CT193" s="158"/>
      <c r="CU193" s="158"/>
      <c r="CV193" s="158"/>
      <c r="CW193" s="158"/>
      <c r="CX193" s="158"/>
      <c r="CY193" s="158"/>
      <c r="CZ193" s="158"/>
      <c r="DA193" s="158"/>
      <c r="DB193" s="158"/>
      <c r="DC193" s="158"/>
      <c r="DD193" s="158"/>
      <c r="DE193" s="158"/>
      <c r="DF193" s="158"/>
      <c r="DG193" s="158"/>
      <c r="DH193" s="158"/>
      <c r="DI193" s="158"/>
      <c r="DJ193" s="158"/>
      <c r="DK193" s="158"/>
      <c r="DL193" s="158"/>
      <c r="DM193" s="158"/>
      <c r="DN193" s="158"/>
      <c r="DO193" s="158"/>
      <c r="DP193" s="158"/>
      <c r="DQ193" s="158"/>
      <c r="DR193" s="158"/>
      <c r="DS193" s="158"/>
      <c r="DT193" s="158"/>
      <c r="DU193" s="158"/>
      <c r="DV193" s="158"/>
      <c r="DW193" s="158"/>
      <c r="DX193" s="158"/>
      <c r="DY193" s="158"/>
      <c r="DZ193" s="158"/>
      <c r="EA193" s="6"/>
      <c r="EB193" s="6"/>
      <c r="EC193" s="6"/>
      <c r="ED193" s="6"/>
      <c r="EE193" s="6"/>
      <c r="EF193" s="6"/>
      <c r="EG193" s="6"/>
      <c r="EH193" s="6"/>
      <c r="EI193" s="6"/>
      <c r="EJ193" s="6"/>
      <c r="EK193" s="6"/>
      <c r="EL193" s="6"/>
      <c r="EM193" s="6"/>
      <c r="EN193" s="6"/>
      <c r="EO193" s="6"/>
      <c r="EP193" s="6"/>
      <c r="EQ193" s="6"/>
      <c r="ER193" s="6"/>
      <c r="ES193" s="6"/>
      <c r="ET193" s="6"/>
      <c r="EU193" s="6"/>
      <c r="EV193" s="6"/>
      <c r="EW193" s="6"/>
      <c r="EX193" s="6"/>
      <c r="EY193" s="6"/>
      <c r="EZ193" s="6"/>
      <c r="FA193" s="6"/>
      <c r="FB193" s="6"/>
      <c r="FC193" s="6"/>
      <c r="FD193" s="6"/>
      <c r="FE193" s="6"/>
      <c r="FF193" s="6"/>
      <c r="FG193" s="6"/>
      <c r="FH193" s="6"/>
      <c r="FI193" s="6"/>
      <c r="FJ193" s="6"/>
      <c r="FK193" s="6"/>
      <c r="FL193" s="6"/>
      <c r="FM193" s="6"/>
      <c r="FN193" s="6"/>
      <c r="FO193" s="6"/>
      <c r="FP193" s="6"/>
      <c r="FQ193" s="6"/>
      <c r="FR193" s="6"/>
      <c r="FS193" s="6"/>
      <c r="FT193" s="6"/>
      <c r="FU193" s="6"/>
      <c r="FV193" s="6"/>
      <c r="FW193" s="6"/>
      <c r="FX193" s="6"/>
      <c r="FY193" s="6"/>
      <c r="FZ193" s="6"/>
      <c r="GA193" s="6"/>
      <c r="GB193" s="6"/>
      <c r="GC193" s="6"/>
      <c r="GD193" s="6"/>
      <c r="GE193" s="6"/>
      <c r="GF193" s="6"/>
      <c r="GG193" s="6"/>
      <c r="GH193" s="6"/>
      <c r="GI193" s="6"/>
      <c r="GJ193" s="6"/>
      <c r="GK193" s="6"/>
      <c r="GL193" s="6"/>
      <c r="GM193" s="6"/>
      <c r="GN193" s="6"/>
      <c r="GO193" s="6"/>
      <c r="GP193" s="6"/>
      <c r="GQ193" s="6"/>
      <c r="GR193" s="6"/>
      <c r="GS193" s="6"/>
      <c r="GT193" s="6"/>
      <c r="GU193" s="6"/>
      <c r="GV193" s="6"/>
      <c r="GW193" s="6"/>
      <c r="GX193" s="6"/>
      <c r="GY193" s="6"/>
      <c r="GZ193" s="6"/>
      <c r="HA193" s="6"/>
      <c r="HB193" s="6"/>
      <c r="HC193" s="6"/>
      <c r="HD193" s="6"/>
      <c r="HE193" s="6"/>
      <c r="HF193" s="6"/>
      <c r="HG193" s="6"/>
      <c r="HH193" s="6"/>
      <c r="HI193" s="6"/>
      <c r="HJ193" s="6"/>
      <c r="HK193" s="6"/>
      <c r="HL193" s="6"/>
      <c r="HM193" s="6"/>
      <c r="HN193" s="6"/>
      <c r="HO193" s="6"/>
      <c r="HP193" s="6"/>
      <c r="HQ193" s="6"/>
      <c r="HR193" s="6"/>
      <c r="HS193" s="6"/>
      <c r="HT193" s="6"/>
      <c r="HU193" s="6"/>
      <c r="HV193" s="6"/>
      <c r="HW193" s="6"/>
      <c r="HX193" s="6"/>
      <c r="HY193" s="6"/>
      <c r="HZ193" s="6"/>
      <c r="IA193" s="6"/>
      <c r="IB193" s="6"/>
      <c r="IC193" s="6"/>
      <c r="ID193" s="6"/>
      <c r="IE193" s="6"/>
      <c r="IF193" s="6"/>
      <c r="IG193" s="6"/>
      <c r="IH193" s="6"/>
      <c r="II193" s="6"/>
      <c r="IJ193" s="6"/>
      <c r="IK193" s="6"/>
      <c r="IL193" s="6"/>
      <c r="IM193" s="6"/>
      <c r="IN193" s="6"/>
      <c r="IO193" s="6"/>
      <c r="IP193" s="6"/>
      <c r="IQ193" s="6"/>
      <c r="IR193" s="6"/>
      <c r="IS193" s="6"/>
      <c r="IT193" s="6"/>
      <c r="IU193" s="6"/>
      <c r="IV193" s="6"/>
    </row>
    <row r="194" s="3" customFormat="1" ht="27" customHeight="1" outlineLevel="3" spans="1:256">
      <c r="A194" s="91"/>
      <c r="B194" s="68" t="s">
        <v>168</v>
      </c>
      <c r="C194" s="68"/>
      <c r="D194" s="68"/>
      <c r="E194" s="68"/>
      <c r="F194" s="69" t="s">
        <v>78</v>
      </c>
      <c r="G194" s="148">
        <v>2239.6</v>
      </c>
      <c r="H194" s="69"/>
      <c r="I194" s="131">
        <v>8</v>
      </c>
      <c r="J194" s="148"/>
      <c r="K194" s="131">
        <f t="shared" si="26"/>
        <v>8</v>
      </c>
      <c r="L194" s="69"/>
      <c r="M194" s="69"/>
      <c r="N194" s="69"/>
      <c r="O194" s="69"/>
      <c r="P194" s="142"/>
      <c r="Q194" s="142"/>
      <c r="R194" s="157">
        <f t="shared" si="27"/>
        <v>0</v>
      </c>
      <c r="S194" s="158"/>
      <c r="T194" s="158"/>
      <c r="U194" s="158"/>
      <c r="V194" s="158"/>
      <c r="W194" s="158"/>
      <c r="X194" s="158"/>
      <c r="Y194" s="158"/>
      <c r="Z194" s="158"/>
      <c r="AA194" s="158"/>
      <c r="AB194" s="158"/>
      <c r="AC194" s="158"/>
      <c r="AD194" s="158"/>
      <c r="AE194" s="158"/>
      <c r="AF194" s="158"/>
      <c r="AG194" s="158"/>
      <c r="AH194" s="158"/>
      <c r="AI194" s="158"/>
      <c r="AJ194" s="158"/>
      <c r="AK194" s="158"/>
      <c r="AL194" s="158"/>
      <c r="AM194" s="158"/>
      <c r="AN194" s="158"/>
      <c r="AO194" s="158"/>
      <c r="AP194" s="158"/>
      <c r="AQ194" s="158"/>
      <c r="AR194" s="158"/>
      <c r="AS194" s="158"/>
      <c r="AT194" s="158"/>
      <c r="AU194" s="158"/>
      <c r="AV194" s="158"/>
      <c r="AW194" s="158"/>
      <c r="AX194" s="158"/>
      <c r="AY194" s="158"/>
      <c r="AZ194" s="158"/>
      <c r="BA194" s="158"/>
      <c r="BB194" s="158"/>
      <c r="BC194" s="158"/>
      <c r="BD194" s="158"/>
      <c r="BE194" s="158"/>
      <c r="BF194" s="158"/>
      <c r="BG194" s="158"/>
      <c r="BH194" s="158"/>
      <c r="BI194" s="158"/>
      <c r="BJ194" s="158"/>
      <c r="BK194" s="158"/>
      <c r="BL194" s="158"/>
      <c r="BM194" s="158"/>
      <c r="BN194" s="158"/>
      <c r="BO194" s="158"/>
      <c r="BP194" s="158"/>
      <c r="BQ194" s="158"/>
      <c r="BR194" s="158"/>
      <c r="BS194" s="158"/>
      <c r="BT194" s="158"/>
      <c r="BU194" s="158"/>
      <c r="BV194" s="158"/>
      <c r="BW194" s="158"/>
      <c r="BX194" s="158"/>
      <c r="BY194" s="158"/>
      <c r="BZ194" s="158"/>
      <c r="CA194" s="158"/>
      <c r="CB194" s="158"/>
      <c r="CC194" s="158"/>
      <c r="CD194" s="158"/>
      <c r="CE194" s="158"/>
      <c r="CF194" s="158"/>
      <c r="CG194" s="158"/>
      <c r="CH194" s="158"/>
      <c r="CI194" s="158"/>
      <c r="CJ194" s="158"/>
      <c r="CK194" s="158"/>
      <c r="CL194" s="158"/>
      <c r="CM194" s="158"/>
      <c r="CN194" s="158"/>
      <c r="CO194" s="158"/>
      <c r="CP194" s="158"/>
      <c r="CQ194" s="158"/>
      <c r="CR194" s="158"/>
      <c r="CS194" s="158"/>
      <c r="CT194" s="158"/>
      <c r="CU194" s="158"/>
      <c r="CV194" s="158"/>
      <c r="CW194" s="158"/>
      <c r="CX194" s="158"/>
      <c r="CY194" s="158"/>
      <c r="CZ194" s="158"/>
      <c r="DA194" s="158"/>
      <c r="DB194" s="158"/>
      <c r="DC194" s="158"/>
      <c r="DD194" s="158"/>
      <c r="DE194" s="158"/>
      <c r="DF194" s="158"/>
      <c r="DG194" s="158"/>
      <c r="DH194" s="158"/>
      <c r="DI194" s="158"/>
      <c r="DJ194" s="158"/>
      <c r="DK194" s="158"/>
      <c r="DL194" s="158"/>
      <c r="DM194" s="158"/>
      <c r="DN194" s="158"/>
      <c r="DO194" s="158"/>
      <c r="DP194" s="158"/>
      <c r="DQ194" s="158"/>
      <c r="DR194" s="158"/>
      <c r="DS194" s="158"/>
      <c r="DT194" s="158"/>
      <c r="DU194" s="158"/>
      <c r="DV194" s="158"/>
      <c r="DW194" s="158"/>
      <c r="DX194" s="158"/>
      <c r="DY194" s="158"/>
      <c r="DZ194" s="158"/>
      <c r="EA194" s="6"/>
      <c r="EB194" s="6"/>
      <c r="EC194" s="6"/>
      <c r="ED194" s="6"/>
      <c r="EE194" s="6"/>
      <c r="EF194" s="6"/>
      <c r="EG194" s="6"/>
      <c r="EH194" s="6"/>
      <c r="EI194" s="6"/>
      <c r="EJ194" s="6"/>
      <c r="EK194" s="6"/>
      <c r="EL194" s="6"/>
      <c r="EM194" s="6"/>
      <c r="EN194" s="6"/>
      <c r="EO194" s="6"/>
      <c r="EP194" s="6"/>
      <c r="EQ194" s="6"/>
      <c r="ER194" s="6"/>
      <c r="ES194" s="6"/>
      <c r="ET194" s="6"/>
      <c r="EU194" s="6"/>
      <c r="EV194" s="6"/>
      <c r="EW194" s="6"/>
      <c r="EX194" s="6"/>
      <c r="EY194" s="6"/>
      <c r="EZ194" s="6"/>
      <c r="FA194" s="6"/>
      <c r="FB194" s="6"/>
      <c r="FC194" s="6"/>
      <c r="FD194" s="6"/>
      <c r="FE194" s="6"/>
      <c r="FF194" s="6"/>
      <c r="FG194" s="6"/>
      <c r="FH194" s="6"/>
      <c r="FI194" s="6"/>
      <c r="FJ194" s="6"/>
      <c r="FK194" s="6"/>
      <c r="FL194" s="6"/>
      <c r="FM194" s="6"/>
      <c r="FN194" s="6"/>
      <c r="FO194" s="6"/>
      <c r="FP194" s="6"/>
      <c r="FQ194" s="6"/>
      <c r="FR194" s="6"/>
      <c r="FS194" s="6"/>
      <c r="FT194" s="6"/>
      <c r="FU194" s="6"/>
      <c r="FV194" s="6"/>
      <c r="FW194" s="6"/>
      <c r="FX194" s="6"/>
      <c r="FY194" s="6"/>
      <c r="FZ194" s="6"/>
      <c r="GA194" s="6"/>
      <c r="GB194" s="6"/>
      <c r="GC194" s="6"/>
      <c r="GD194" s="6"/>
      <c r="GE194" s="6"/>
      <c r="GF194" s="6"/>
      <c r="GG194" s="6"/>
      <c r="GH194" s="6"/>
      <c r="GI194" s="6"/>
      <c r="GJ194" s="6"/>
      <c r="GK194" s="6"/>
      <c r="GL194" s="6"/>
      <c r="GM194" s="6"/>
      <c r="GN194" s="6"/>
      <c r="GO194" s="6"/>
      <c r="GP194" s="6"/>
      <c r="GQ194" s="6"/>
      <c r="GR194" s="6"/>
      <c r="GS194" s="6"/>
      <c r="GT194" s="6"/>
      <c r="GU194" s="6"/>
      <c r="GV194" s="6"/>
      <c r="GW194" s="6"/>
      <c r="GX194" s="6"/>
      <c r="GY194" s="6"/>
      <c r="GZ194" s="6"/>
      <c r="HA194" s="6"/>
      <c r="HB194" s="6"/>
      <c r="HC194" s="6"/>
      <c r="HD194" s="6"/>
      <c r="HE194" s="6"/>
      <c r="HF194" s="6"/>
      <c r="HG194" s="6"/>
      <c r="HH194" s="6"/>
      <c r="HI194" s="6"/>
      <c r="HJ194" s="6"/>
      <c r="HK194" s="6"/>
      <c r="HL194" s="6"/>
      <c r="HM194" s="6"/>
      <c r="HN194" s="6"/>
      <c r="HO194" s="6"/>
      <c r="HP194" s="6"/>
      <c r="HQ194" s="6"/>
      <c r="HR194" s="6"/>
      <c r="HS194" s="6"/>
      <c r="HT194" s="6"/>
      <c r="HU194" s="6"/>
      <c r="HV194" s="6"/>
      <c r="HW194" s="6"/>
      <c r="HX194" s="6"/>
      <c r="HY194" s="6"/>
      <c r="HZ194" s="6"/>
      <c r="IA194" s="6"/>
      <c r="IB194" s="6"/>
      <c r="IC194" s="6"/>
      <c r="ID194" s="6"/>
      <c r="IE194" s="6"/>
      <c r="IF194" s="6"/>
      <c r="IG194" s="6"/>
      <c r="IH194" s="6"/>
      <c r="II194" s="6"/>
      <c r="IJ194" s="6"/>
      <c r="IK194" s="6"/>
      <c r="IL194" s="6"/>
      <c r="IM194" s="6"/>
      <c r="IN194" s="6"/>
      <c r="IO194" s="6"/>
      <c r="IP194" s="6"/>
      <c r="IQ194" s="6"/>
      <c r="IR194" s="6"/>
      <c r="IS194" s="6"/>
      <c r="IT194" s="6"/>
      <c r="IU194" s="6"/>
      <c r="IV194" s="6"/>
    </row>
    <row r="195" s="3" customFormat="1" ht="27" customHeight="1" outlineLevel="3" spans="1:256">
      <c r="A195" s="91"/>
      <c r="B195" s="68" t="s">
        <v>169</v>
      </c>
      <c r="C195" s="68"/>
      <c r="D195" s="68"/>
      <c r="E195" s="68"/>
      <c r="F195" s="69" t="s">
        <v>78</v>
      </c>
      <c r="G195" s="148">
        <v>1350.9</v>
      </c>
      <c r="H195" s="69"/>
      <c r="I195" s="131">
        <v>8</v>
      </c>
      <c r="J195" s="148"/>
      <c r="K195" s="131">
        <f t="shared" si="26"/>
        <v>8</v>
      </c>
      <c r="L195" s="69"/>
      <c r="M195" s="69"/>
      <c r="N195" s="69"/>
      <c r="O195" s="69"/>
      <c r="P195" s="142"/>
      <c r="Q195" s="142"/>
      <c r="R195" s="157">
        <f t="shared" si="27"/>
        <v>0</v>
      </c>
      <c r="S195" s="158"/>
      <c r="T195" s="158"/>
      <c r="U195" s="158"/>
      <c r="V195" s="158"/>
      <c r="W195" s="158"/>
      <c r="X195" s="158"/>
      <c r="Y195" s="158"/>
      <c r="Z195" s="158"/>
      <c r="AA195" s="158"/>
      <c r="AB195" s="158"/>
      <c r="AC195" s="158"/>
      <c r="AD195" s="158"/>
      <c r="AE195" s="158"/>
      <c r="AF195" s="158"/>
      <c r="AG195" s="158"/>
      <c r="AH195" s="158"/>
      <c r="AI195" s="158"/>
      <c r="AJ195" s="158"/>
      <c r="AK195" s="158"/>
      <c r="AL195" s="158"/>
      <c r="AM195" s="158"/>
      <c r="AN195" s="158"/>
      <c r="AO195" s="158"/>
      <c r="AP195" s="158"/>
      <c r="AQ195" s="158"/>
      <c r="AR195" s="158"/>
      <c r="AS195" s="158"/>
      <c r="AT195" s="158"/>
      <c r="AU195" s="158"/>
      <c r="AV195" s="158"/>
      <c r="AW195" s="158"/>
      <c r="AX195" s="158"/>
      <c r="AY195" s="158"/>
      <c r="AZ195" s="158"/>
      <c r="BA195" s="158"/>
      <c r="BB195" s="158"/>
      <c r="BC195" s="158"/>
      <c r="BD195" s="158"/>
      <c r="BE195" s="158"/>
      <c r="BF195" s="158"/>
      <c r="BG195" s="158"/>
      <c r="BH195" s="158"/>
      <c r="BI195" s="158"/>
      <c r="BJ195" s="158"/>
      <c r="BK195" s="158"/>
      <c r="BL195" s="158"/>
      <c r="BM195" s="158"/>
      <c r="BN195" s="158"/>
      <c r="BO195" s="158"/>
      <c r="BP195" s="158"/>
      <c r="BQ195" s="158"/>
      <c r="BR195" s="158"/>
      <c r="BS195" s="158"/>
      <c r="BT195" s="158"/>
      <c r="BU195" s="158"/>
      <c r="BV195" s="158"/>
      <c r="BW195" s="158"/>
      <c r="BX195" s="158"/>
      <c r="BY195" s="158"/>
      <c r="BZ195" s="158"/>
      <c r="CA195" s="158"/>
      <c r="CB195" s="158"/>
      <c r="CC195" s="158"/>
      <c r="CD195" s="158"/>
      <c r="CE195" s="158"/>
      <c r="CF195" s="158"/>
      <c r="CG195" s="158"/>
      <c r="CH195" s="158"/>
      <c r="CI195" s="158"/>
      <c r="CJ195" s="158"/>
      <c r="CK195" s="158"/>
      <c r="CL195" s="158"/>
      <c r="CM195" s="158"/>
      <c r="CN195" s="158"/>
      <c r="CO195" s="158"/>
      <c r="CP195" s="158"/>
      <c r="CQ195" s="158"/>
      <c r="CR195" s="158"/>
      <c r="CS195" s="158"/>
      <c r="CT195" s="158"/>
      <c r="CU195" s="158"/>
      <c r="CV195" s="158"/>
      <c r="CW195" s="158"/>
      <c r="CX195" s="158"/>
      <c r="CY195" s="158"/>
      <c r="CZ195" s="158"/>
      <c r="DA195" s="158"/>
      <c r="DB195" s="158"/>
      <c r="DC195" s="158"/>
      <c r="DD195" s="158"/>
      <c r="DE195" s="158"/>
      <c r="DF195" s="158"/>
      <c r="DG195" s="158"/>
      <c r="DH195" s="158"/>
      <c r="DI195" s="158"/>
      <c r="DJ195" s="158"/>
      <c r="DK195" s="158"/>
      <c r="DL195" s="158"/>
      <c r="DM195" s="158"/>
      <c r="DN195" s="158"/>
      <c r="DO195" s="158"/>
      <c r="DP195" s="158"/>
      <c r="DQ195" s="158"/>
      <c r="DR195" s="158"/>
      <c r="DS195" s="158"/>
      <c r="DT195" s="158"/>
      <c r="DU195" s="158"/>
      <c r="DV195" s="158"/>
      <c r="DW195" s="158"/>
      <c r="DX195" s="158"/>
      <c r="DY195" s="158"/>
      <c r="DZ195" s="158"/>
      <c r="EA195" s="6"/>
      <c r="EB195" s="6"/>
      <c r="EC195" s="6"/>
      <c r="ED195" s="6"/>
      <c r="EE195" s="6"/>
      <c r="EF195" s="6"/>
      <c r="EG195" s="6"/>
      <c r="EH195" s="6"/>
      <c r="EI195" s="6"/>
      <c r="EJ195" s="6"/>
      <c r="EK195" s="6"/>
      <c r="EL195" s="6"/>
      <c r="EM195" s="6"/>
      <c r="EN195" s="6"/>
      <c r="EO195" s="6"/>
      <c r="EP195" s="6"/>
      <c r="EQ195" s="6"/>
      <c r="ER195" s="6"/>
      <c r="ES195" s="6"/>
      <c r="ET195" s="6"/>
      <c r="EU195" s="6"/>
      <c r="EV195" s="6"/>
      <c r="EW195" s="6"/>
      <c r="EX195" s="6"/>
      <c r="EY195" s="6"/>
      <c r="EZ195" s="6"/>
      <c r="FA195" s="6"/>
      <c r="FB195" s="6"/>
      <c r="FC195" s="6"/>
      <c r="FD195" s="6"/>
      <c r="FE195" s="6"/>
      <c r="FF195" s="6"/>
      <c r="FG195" s="6"/>
      <c r="FH195" s="6"/>
      <c r="FI195" s="6"/>
      <c r="FJ195" s="6"/>
      <c r="FK195" s="6"/>
      <c r="FL195" s="6"/>
      <c r="FM195" s="6"/>
      <c r="FN195" s="6"/>
      <c r="FO195" s="6"/>
      <c r="FP195" s="6"/>
      <c r="FQ195" s="6"/>
      <c r="FR195" s="6"/>
      <c r="FS195" s="6"/>
      <c r="FT195" s="6"/>
      <c r="FU195" s="6"/>
      <c r="FV195" s="6"/>
      <c r="FW195" s="6"/>
      <c r="FX195" s="6"/>
      <c r="FY195" s="6"/>
      <c r="FZ195" s="6"/>
      <c r="GA195" s="6"/>
      <c r="GB195" s="6"/>
      <c r="GC195" s="6"/>
      <c r="GD195" s="6"/>
      <c r="GE195" s="6"/>
      <c r="GF195" s="6"/>
      <c r="GG195" s="6"/>
      <c r="GH195" s="6"/>
      <c r="GI195" s="6"/>
      <c r="GJ195" s="6"/>
      <c r="GK195" s="6"/>
      <c r="GL195" s="6"/>
      <c r="GM195" s="6"/>
      <c r="GN195" s="6"/>
      <c r="GO195" s="6"/>
      <c r="GP195" s="6"/>
      <c r="GQ195" s="6"/>
      <c r="GR195" s="6"/>
      <c r="GS195" s="6"/>
      <c r="GT195" s="6"/>
      <c r="GU195" s="6"/>
      <c r="GV195" s="6"/>
      <c r="GW195" s="6"/>
      <c r="GX195" s="6"/>
      <c r="GY195" s="6"/>
      <c r="GZ195" s="6"/>
      <c r="HA195" s="6"/>
      <c r="HB195" s="6"/>
      <c r="HC195" s="6"/>
      <c r="HD195" s="6"/>
      <c r="HE195" s="6"/>
      <c r="HF195" s="6"/>
      <c r="HG195" s="6"/>
      <c r="HH195" s="6"/>
      <c r="HI195" s="6"/>
      <c r="HJ195" s="6"/>
      <c r="HK195" s="6"/>
      <c r="HL195" s="6"/>
      <c r="HM195" s="6"/>
      <c r="HN195" s="6"/>
      <c r="HO195" s="6"/>
      <c r="HP195" s="6"/>
      <c r="HQ195" s="6"/>
      <c r="HR195" s="6"/>
      <c r="HS195" s="6"/>
      <c r="HT195" s="6"/>
      <c r="HU195" s="6"/>
      <c r="HV195" s="6"/>
      <c r="HW195" s="6"/>
      <c r="HX195" s="6"/>
      <c r="HY195" s="6"/>
      <c r="HZ195" s="6"/>
      <c r="IA195" s="6"/>
      <c r="IB195" s="6"/>
      <c r="IC195" s="6"/>
      <c r="ID195" s="6"/>
      <c r="IE195" s="6"/>
      <c r="IF195" s="6"/>
      <c r="IG195" s="6"/>
      <c r="IH195" s="6"/>
      <c r="II195" s="6"/>
      <c r="IJ195" s="6"/>
      <c r="IK195" s="6"/>
      <c r="IL195" s="6"/>
      <c r="IM195" s="6"/>
      <c r="IN195" s="6"/>
      <c r="IO195" s="6"/>
      <c r="IP195" s="6"/>
      <c r="IQ195" s="6"/>
      <c r="IR195" s="6"/>
      <c r="IS195" s="6"/>
      <c r="IT195" s="6"/>
      <c r="IU195" s="6"/>
      <c r="IV195" s="6"/>
    </row>
    <row r="196" s="3" customFormat="1" ht="27" customHeight="1" outlineLevel="3" spans="1:256">
      <c r="A196" s="91"/>
      <c r="B196" s="68" t="s">
        <v>156</v>
      </c>
      <c r="C196" s="68"/>
      <c r="D196" s="68"/>
      <c r="E196" s="68"/>
      <c r="F196" s="69" t="s">
        <v>78</v>
      </c>
      <c r="G196" s="148">
        <v>674.9</v>
      </c>
      <c r="H196" s="69"/>
      <c r="I196" s="131">
        <v>8</v>
      </c>
      <c r="J196" s="148"/>
      <c r="K196" s="131">
        <f t="shared" si="26"/>
        <v>8</v>
      </c>
      <c r="L196" s="69"/>
      <c r="M196" s="69"/>
      <c r="N196" s="69"/>
      <c r="O196" s="69"/>
      <c r="P196" s="142"/>
      <c r="Q196" s="142"/>
      <c r="R196" s="157">
        <f t="shared" ref="R195:R204" si="28">P196/G196</f>
        <v>0</v>
      </c>
      <c r="S196" s="158"/>
      <c r="T196" s="158"/>
      <c r="U196" s="158"/>
      <c r="V196" s="158"/>
      <c r="W196" s="158"/>
      <c r="X196" s="158"/>
      <c r="Y196" s="158"/>
      <c r="Z196" s="158"/>
      <c r="AA196" s="158"/>
      <c r="AB196" s="158"/>
      <c r="AC196" s="158"/>
      <c r="AD196" s="158"/>
      <c r="AE196" s="158"/>
      <c r="AF196" s="158"/>
      <c r="AG196" s="158"/>
      <c r="AH196" s="158"/>
      <c r="AI196" s="158"/>
      <c r="AJ196" s="158"/>
      <c r="AK196" s="158"/>
      <c r="AL196" s="158"/>
      <c r="AM196" s="158"/>
      <c r="AN196" s="158"/>
      <c r="AO196" s="158"/>
      <c r="AP196" s="158"/>
      <c r="AQ196" s="158"/>
      <c r="AR196" s="158"/>
      <c r="AS196" s="158"/>
      <c r="AT196" s="158"/>
      <c r="AU196" s="158"/>
      <c r="AV196" s="158"/>
      <c r="AW196" s="158"/>
      <c r="AX196" s="158"/>
      <c r="AY196" s="158"/>
      <c r="AZ196" s="158"/>
      <c r="BA196" s="158"/>
      <c r="BB196" s="158"/>
      <c r="BC196" s="158"/>
      <c r="BD196" s="158"/>
      <c r="BE196" s="158"/>
      <c r="BF196" s="158"/>
      <c r="BG196" s="158"/>
      <c r="BH196" s="158"/>
      <c r="BI196" s="158"/>
      <c r="BJ196" s="158"/>
      <c r="BK196" s="158"/>
      <c r="BL196" s="158"/>
      <c r="BM196" s="158"/>
      <c r="BN196" s="158"/>
      <c r="BO196" s="158"/>
      <c r="BP196" s="158"/>
      <c r="BQ196" s="158"/>
      <c r="BR196" s="158"/>
      <c r="BS196" s="158"/>
      <c r="BT196" s="158"/>
      <c r="BU196" s="158"/>
      <c r="BV196" s="158"/>
      <c r="BW196" s="158"/>
      <c r="BX196" s="158"/>
      <c r="BY196" s="158"/>
      <c r="BZ196" s="158"/>
      <c r="CA196" s="158"/>
      <c r="CB196" s="158"/>
      <c r="CC196" s="158"/>
      <c r="CD196" s="158"/>
      <c r="CE196" s="158"/>
      <c r="CF196" s="158"/>
      <c r="CG196" s="158"/>
      <c r="CH196" s="158"/>
      <c r="CI196" s="158"/>
      <c r="CJ196" s="158"/>
      <c r="CK196" s="158"/>
      <c r="CL196" s="158"/>
      <c r="CM196" s="158"/>
      <c r="CN196" s="158"/>
      <c r="CO196" s="158"/>
      <c r="CP196" s="158"/>
      <c r="CQ196" s="158"/>
      <c r="CR196" s="158"/>
      <c r="CS196" s="158"/>
      <c r="CT196" s="158"/>
      <c r="CU196" s="158"/>
      <c r="CV196" s="158"/>
      <c r="CW196" s="158"/>
      <c r="CX196" s="158"/>
      <c r="CY196" s="158"/>
      <c r="CZ196" s="158"/>
      <c r="DA196" s="158"/>
      <c r="DB196" s="158"/>
      <c r="DC196" s="158"/>
      <c r="DD196" s="158"/>
      <c r="DE196" s="158"/>
      <c r="DF196" s="158"/>
      <c r="DG196" s="158"/>
      <c r="DH196" s="158"/>
      <c r="DI196" s="158"/>
      <c r="DJ196" s="158"/>
      <c r="DK196" s="158"/>
      <c r="DL196" s="158"/>
      <c r="DM196" s="158"/>
      <c r="DN196" s="158"/>
      <c r="DO196" s="158"/>
      <c r="DP196" s="158"/>
      <c r="DQ196" s="158"/>
      <c r="DR196" s="158"/>
      <c r="DS196" s="158"/>
      <c r="DT196" s="158"/>
      <c r="DU196" s="158"/>
      <c r="DV196" s="158"/>
      <c r="DW196" s="158"/>
      <c r="DX196" s="158"/>
      <c r="DY196" s="158"/>
      <c r="DZ196" s="158"/>
      <c r="EA196" s="6"/>
      <c r="EB196" s="6"/>
      <c r="EC196" s="6"/>
      <c r="ED196" s="6"/>
      <c r="EE196" s="6"/>
      <c r="EF196" s="6"/>
      <c r="EG196" s="6"/>
      <c r="EH196" s="6"/>
      <c r="EI196" s="6"/>
      <c r="EJ196" s="6"/>
      <c r="EK196" s="6"/>
      <c r="EL196" s="6"/>
      <c r="EM196" s="6"/>
      <c r="EN196" s="6"/>
      <c r="EO196" s="6"/>
      <c r="EP196" s="6"/>
      <c r="EQ196" s="6"/>
      <c r="ER196" s="6"/>
      <c r="ES196" s="6"/>
      <c r="ET196" s="6"/>
      <c r="EU196" s="6"/>
      <c r="EV196" s="6"/>
      <c r="EW196" s="6"/>
      <c r="EX196" s="6"/>
      <c r="EY196" s="6"/>
      <c r="EZ196" s="6"/>
      <c r="FA196" s="6"/>
      <c r="FB196" s="6"/>
      <c r="FC196" s="6"/>
      <c r="FD196" s="6"/>
      <c r="FE196" s="6"/>
      <c r="FF196" s="6"/>
      <c r="FG196" s="6"/>
      <c r="FH196" s="6"/>
      <c r="FI196" s="6"/>
      <c r="FJ196" s="6"/>
      <c r="FK196" s="6"/>
      <c r="FL196" s="6"/>
      <c r="FM196" s="6"/>
      <c r="FN196" s="6"/>
      <c r="FO196" s="6"/>
      <c r="FP196" s="6"/>
      <c r="FQ196" s="6"/>
      <c r="FR196" s="6"/>
      <c r="FS196" s="6"/>
      <c r="FT196" s="6"/>
      <c r="FU196" s="6"/>
      <c r="FV196" s="6"/>
      <c r="FW196" s="6"/>
      <c r="FX196" s="6"/>
      <c r="FY196" s="6"/>
      <c r="FZ196" s="6"/>
      <c r="GA196" s="6"/>
      <c r="GB196" s="6"/>
      <c r="GC196" s="6"/>
      <c r="GD196" s="6"/>
      <c r="GE196" s="6"/>
      <c r="GF196" s="6"/>
      <c r="GG196" s="6"/>
      <c r="GH196" s="6"/>
      <c r="GI196" s="6"/>
      <c r="GJ196" s="6"/>
      <c r="GK196" s="6"/>
      <c r="GL196" s="6"/>
      <c r="GM196" s="6"/>
      <c r="GN196" s="6"/>
      <c r="GO196" s="6"/>
      <c r="GP196" s="6"/>
      <c r="GQ196" s="6"/>
      <c r="GR196" s="6"/>
      <c r="GS196" s="6"/>
      <c r="GT196" s="6"/>
      <c r="GU196" s="6"/>
      <c r="GV196" s="6"/>
      <c r="GW196" s="6"/>
      <c r="GX196" s="6"/>
      <c r="GY196" s="6"/>
      <c r="GZ196" s="6"/>
      <c r="HA196" s="6"/>
      <c r="HB196" s="6"/>
      <c r="HC196" s="6"/>
      <c r="HD196" s="6"/>
      <c r="HE196" s="6"/>
      <c r="HF196" s="6"/>
      <c r="HG196" s="6"/>
      <c r="HH196" s="6"/>
      <c r="HI196" s="6"/>
      <c r="HJ196" s="6"/>
      <c r="HK196" s="6"/>
      <c r="HL196" s="6"/>
      <c r="HM196" s="6"/>
      <c r="HN196" s="6"/>
      <c r="HO196" s="6"/>
      <c r="HP196" s="6"/>
      <c r="HQ196" s="6"/>
      <c r="HR196" s="6"/>
      <c r="HS196" s="6"/>
      <c r="HT196" s="6"/>
      <c r="HU196" s="6"/>
      <c r="HV196" s="6"/>
      <c r="HW196" s="6"/>
      <c r="HX196" s="6"/>
      <c r="HY196" s="6"/>
      <c r="HZ196" s="6"/>
      <c r="IA196" s="6"/>
      <c r="IB196" s="6"/>
      <c r="IC196" s="6"/>
      <c r="ID196" s="6"/>
      <c r="IE196" s="6"/>
      <c r="IF196" s="6"/>
      <c r="IG196" s="6"/>
      <c r="IH196" s="6"/>
      <c r="II196" s="6"/>
      <c r="IJ196" s="6"/>
      <c r="IK196" s="6"/>
      <c r="IL196" s="6"/>
      <c r="IM196" s="6"/>
      <c r="IN196" s="6"/>
      <c r="IO196" s="6"/>
      <c r="IP196" s="6"/>
      <c r="IQ196" s="6"/>
      <c r="IR196" s="6"/>
      <c r="IS196" s="6"/>
      <c r="IT196" s="6"/>
      <c r="IU196" s="6"/>
      <c r="IV196" s="6"/>
    </row>
    <row r="197" s="3" customFormat="1" ht="27" customHeight="1" outlineLevel="3" spans="1:256">
      <c r="A197" s="91"/>
      <c r="B197" s="68" t="s">
        <v>97</v>
      </c>
      <c r="C197" s="68"/>
      <c r="D197" s="68"/>
      <c r="E197" s="68"/>
      <c r="F197" s="69" t="s">
        <v>78</v>
      </c>
      <c r="G197" s="148">
        <v>4293.4</v>
      </c>
      <c r="H197" s="69"/>
      <c r="I197" s="131">
        <v>8</v>
      </c>
      <c r="J197" s="148"/>
      <c r="K197" s="131">
        <f t="shared" si="26"/>
        <v>8</v>
      </c>
      <c r="L197" s="69"/>
      <c r="M197" s="69"/>
      <c r="N197" s="69"/>
      <c r="O197" s="69"/>
      <c r="P197" s="142"/>
      <c r="Q197" s="142"/>
      <c r="R197" s="157">
        <f t="shared" si="28"/>
        <v>0</v>
      </c>
      <c r="S197" s="158"/>
      <c r="T197" s="158"/>
      <c r="U197" s="158"/>
      <c r="V197" s="158"/>
      <c r="W197" s="158"/>
      <c r="X197" s="158"/>
      <c r="Y197" s="158"/>
      <c r="Z197" s="158"/>
      <c r="AA197" s="158"/>
      <c r="AB197" s="158"/>
      <c r="AC197" s="158"/>
      <c r="AD197" s="158"/>
      <c r="AE197" s="158"/>
      <c r="AF197" s="158"/>
      <c r="AG197" s="158"/>
      <c r="AH197" s="158"/>
      <c r="AI197" s="158"/>
      <c r="AJ197" s="158"/>
      <c r="AK197" s="158"/>
      <c r="AL197" s="158"/>
      <c r="AM197" s="158"/>
      <c r="AN197" s="158"/>
      <c r="AO197" s="158"/>
      <c r="AP197" s="158"/>
      <c r="AQ197" s="158"/>
      <c r="AR197" s="158"/>
      <c r="AS197" s="158"/>
      <c r="AT197" s="158"/>
      <c r="AU197" s="158"/>
      <c r="AV197" s="158"/>
      <c r="AW197" s="158"/>
      <c r="AX197" s="158"/>
      <c r="AY197" s="158"/>
      <c r="AZ197" s="158"/>
      <c r="BA197" s="158"/>
      <c r="BB197" s="158"/>
      <c r="BC197" s="158"/>
      <c r="BD197" s="158"/>
      <c r="BE197" s="158"/>
      <c r="BF197" s="158"/>
      <c r="BG197" s="158"/>
      <c r="BH197" s="158"/>
      <c r="BI197" s="158"/>
      <c r="BJ197" s="158"/>
      <c r="BK197" s="158"/>
      <c r="BL197" s="158"/>
      <c r="BM197" s="158"/>
      <c r="BN197" s="158"/>
      <c r="BO197" s="158"/>
      <c r="BP197" s="158"/>
      <c r="BQ197" s="158"/>
      <c r="BR197" s="158"/>
      <c r="BS197" s="158"/>
      <c r="BT197" s="158"/>
      <c r="BU197" s="158"/>
      <c r="BV197" s="158"/>
      <c r="BW197" s="158"/>
      <c r="BX197" s="158"/>
      <c r="BY197" s="158"/>
      <c r="BZ197" s="158"/>
      <c r="CA197" s="158"/>
      <c r="CB197" s="158"/>
      <c r="CC197" s="158"/>
      <c r="CD197" s="158"/>
      <c r="CE197" s="158"/>
      <c r="CF197" s="158"/>
      <c r="CG197" s="158"/>
      <c r="CH197" s="158"/>
      <c r="CI197" s="158"/>
      <c r="CJ197" s="158"/>
      <c r="CK197" s="158"/>
      <c r="CL197" s="158"/>
      <c r="CM197" s="158"/>
      <c r="CN197" s="158"/>
      <c r="CO197" s="158"/>
      <c r="CP197" s="158"/>
      <c r="CQ197" s="158"/>
      <c r="CR197" s="158"/>
      <c r="CS197" s="158"/>
      <c r="CT197" s="158"/>
      <c r="CU197" s="158"/>
      <c r="CV197" s="158"/>
      <c r="CW197" s="158"/>
      <c r="CX197" s="158"/>
      <c r="CY197" s="158"/>
      <c r="CZ197" s="158"/>
      <c r="DA197" s="158"/>
      <c r="DB197" s="158"/>
      <c r="DC197" s="158"/>
      <c r="DD197" s="158"/>
      <c r="DE197" s="158"/>
      <c r="DF197" s="158"/>
      <c r="DG197" s="158"/>
      <c r="DH197" s="158"/>
      <c r="DI197" s="158"/>
      <c r="DJ197" s="158"/>
      <c r="DK197" s="158"/>
      <c r="DL197" s="158"/>
      <c r="DM197" s="158"/>
      <c r="DN197" s="158"/>
      <c r="DO197" s="158"/>
      <c r="DP197" s="158"/>
      <c r="DQ197" s="158"/>
      <c r="DR197" s="158"/>
      <c r="DS197" s="158"/>
      <c r="DT197" s="158"/>
      <c r="DU197" s="158"/>
      <c r="DV197" s="158"/>
      <c r="DW197" s="158"/>
      <c r="DX197" s="158"/>
      <c r="DY197" s="158"/>
      <c r="DZ197" s="158"/>
      <c r="EA197" s="6"/>
      <c r="EB197" s="6"/>
      <c r="EC197" s="6"/>
      <c r="ED197" s="6"/>
      <c r="EE197" s="6"/>
      <c r="EF197" s="6"/>
      <c r="EG197" s="6"/>
      <c r="EH197" s="6"/>
      <c r="EI197" s="6"/>
      <c r="EJ197" s="6"/>
      <c r="EK197" s="6"/>
      <c r="EL197" s="6"/>
      <c r="EM197" s="6"/>
      <c r="EN197" s="6"/>
      <c r="EO197" s="6"/>
      <c r="EP197" s="6"/>
      <c r="EQ197" s="6"/>
      <c r="ER197" s="6"/>
      <c r="ES197" s="6"/>
      <c r="ET197" s="6"/>
      <c r="EU197" s="6"/>
      <c r="EV197" s="6"/>
      <c r="EW197" s="6"/>
      <c r="EX197" s="6"/>
      <c r="EY197" s="6"/>
      <c r="EZ197" s="6"/>
      <c r="FA197" s="6"/>
      <c r="FB197" s="6"/>
      <c r="FC197" s="6"/>
      <c r="FD197" s="6"/>
      <c r="FE197" s="6"/>
      <c r="FF197" s="6"/>
      <c r="FG197" s="6"/>
      <c r="FH197" s="6"/>
      <c r="FI197" s="6"/>
      <c r="FJ197" s="6"/>
      <c r="FK197" s="6"/>
      <c r="FL197" s="6"/>
      <c r="FM197" s="6"/>
      <c r="FN197" s="6"/>
      <c r="FO197" s="6"/>
      <c r="FP197" s="6"/>
      <c r="FQ197" s="6"/>
      <c r="FR197" s="6"/>
      <c r="FS197" s="6"/>
      <c r="FT197" s="6"/>
      <c r="FU197" s="6"/>
      <c r="FV197" s="6"/>
      <c r="FW197" s="6"/>
      <c r="FX197" s="6"/>
      <c r="FY197" s="6"/>
      <c r="FZ197" s="6"/>
      <c r="GA197" s="6"/>
      <c r="GB197" s="6"/>
      <c r="GC197" s="6"/>
      <c r="GD197" s="6"/>
      <c r="GE197" s="6"/>
      <c r="GF197" s="6"/>
      <c r="GG197" s="6"/>
      <c r="GH197" s="6"/>
      <c r="GI197" s="6"/>
      <c r="GJ197" s="6"/>
      <c r="GK197" s="6"/>
      <c r="GL197" s="6"/>
      <c r="GM197" s="6"/>
      <c r="GN197" s="6"/>
      <c r="GO197" s="6"/>
      <c r="GP197" s="6"/>
      <c r="GQ197" s="6"/>
      <c r="GR197" s="6"/>
      <c r="GS197" s="6"/>
      <c r="GT197" s="6"/>
      <c r="GU197" s="6"/>
      <c r="GV197" s="6"/>
      <c r="GW197" s="6"/>
      <c r="GX197" s="6"/>
      <c r="GY197" s="6"/>
      <c r="GZ197" s="6"/>
      <c r="HA197" s="6"/>
      <c r="HB197" s="6"/>
      <c r="HC197" s="6"/>
      <c r="HD197" s="6"/>
      <c r="HE197" s="6"/>
      <c r="HF197" s="6"/>
      <c r="HG197" s="6"/>
      <c r="HH197" s="6"/>
      <c r="HI197" s="6"/>
      <c r="HJ197" s="6"/>
      <c r="HK197" s="6"/>
      <c r="HL197" s="6"/>
      <c r="HM197" s="6"/>
      <c r="HN197" s="6"/>
      <c r="HO197" s="6"/>
      <c r="HP197" s="6"/>
      <c r="HQ197" s="6"/>
      <c r="HR197" s="6"/>
      <c r="HS197" s="6"/>
      <c r="HT197" s="6"/>
      <c r="HU197" s="6"/>
      <c r="HV197" s="6"/>
      <c r="HW197" s="6"/>
      <c r="HX197" s="6"/>
      <c r="HY197" s="6"/>
      <c r="HZ197" s="6"/>
      <c r="IA197" s="6"/>
      <c r="IB197" s="6"/>
      <c r="IC197" s="6"/>
      <c r="ID197" s="6"/>
      <c r="IE197" s="6"/>
      <c r="IF197" s="6"/>
      <c r="IG197" s="6"/>
      <c r="IH197" s="6"/>
      <c r="II197" s="6"/>
      <c r="IJ197" s="6"/>
      <c r="IK197" s="6"/>
      <c r="IL197" s="6"/>
      <c r="IM197" s="6"/>
      <c r="IN197" s="6"/>
      <c r="IO197" s="6"/>
      <c r="IP197" s="6"/>
      <c r="IQ197" s="6"/>
      <c r="IR197" s="6"/>
      <c r="IS197" s="6"/>
      <c r="IT197" s="6"/>
      <c r="IU197" s="6"/>
      <c r="IV197" s="6"/>
    </row>
    <row r="198" s="3" customFormat="1" ht="27" customHeight="1" outlineLevel="3" spans="1:256">
      <c r="A198" s="91"/>
      <c r="B198" s="68" t="s">
        <v>88</v>
      </c>
      <c r="C198" s="68"/>
      <c r="D198" s="68"/>
      <c r="E198" s="68"/>
      <c r="F198" s="69" t="s">
        <v>78</v>
      </c>
      <c r="G198" s="148">
        <v>936.4</v>
      </c>
      <c r="H198" s="69"/>
      <c r="I198" s="131">
        <v>8</v>
      </c>
      <c r="J198" s="148"/>
      <c r="K198" s="131">
        <f t="shared" si="26"/>
        <v>8</v>
      </c>
      <c r="L198" s="69"/>
      <c r="M198" s="69"/>
      <c r="N198" s="69"/>
      <c r="O198" s="69"/>
      <c r="P198" s="142"/>
      <c r="Q198" s="142"/>
      <c r="R198" s="157">
        <f t="shared" si="28"/>
        <v>0</v>
      </c>
      <c r="S198" s="158"/>
      <c r="T198" s="158"/>
      <c r="U198" s="158"/>
      <c r="V198" s="158"/>
      <c r="W198" s="158"/>
      <c r="X198" s="158"/>
      <c r="Y198" s="158"/>
      <c r="Z198" s="158"/>
      <c r="AA198" s="158"/>
      <c r="AB198" s="158"/>
      <c r="AC198" s="158"/>
      <c r="AD198" s="158"/>
      <c r="AE198" s="158"/>
      <c r="AF198" s="158"/>
      <c r="AG198" s="158"/>
      <c r="AH198" s="158"/>
      <c r="AI198" s="158"/>
      <c r="AJ198" s="158"/>
      <c r="AK198" s="158"/>
      <c r="AL198" s="158"/>
      <c r="AM198" s="158"/>
      <c r="AN198" s="158"/>
      <c r="AO198" s="158"/>
      <c r="AP198" s="158"/>
      <c r="AQ198" s="158"/>
      <c r="AR198" s="158"/>
      <c r="AS198" s="158"/>
      <c r="AT198" s="158"/>
      <c r="AU198" s="158"/>
      <c r="AV198" s="158"/>
      <c r="AW198" s="158"/>
      <c r="AX198" s="158"/>
      <c r="AY198" s="158"/>
      <c r="AZ198" s="158"/>
      <c r="BA198" s="158"/>
      <c r="BB198" s="158"/>
      <c r="BC198" s="158"/>
      <c r="BD198" s="158"/>
      <c r="BE198" s="158"/>
      <c r="BF198" s="158"/>
      <c r="BG198" s="158"/>
      <c r="BH198" s="158"/>
      <c r="BI198" s="158"/>
      <c r="BJ198" s="158"/>
      <c r="BK198" s="158"/>
      <c r="BL198" s="158"/>
      <c r="BM198" s="158"/>
      <c r="BN198" s="158"/>
      <c r="BO198" s="158"/>
      <c r="BP198" s="158"/>
      <c r="BQ198" s="158"/>
      <c r="BR198" s="158"/>
      <c r="BS198" s="158"/>
      <c r="BT198" s="158"/>
      <c r="BU198" s="158"/>
      <c r="BV198" s="158"/>
      <c r="BW198" s="158"/>
      <c r="BX198" s="158"/>
      <c r="BY198" s="158"/>
      <c r="BZ198" s="158"/>
      <c r="CA198" s="158"/>
      <c r="CB198" s="158"/>
      <c r="CC198" s="158"/>
      <c r="CD198" s="158"/>
      <c r="CE198" s="158"/>
      <c r="CF198" s="158"/>
      <c r="CG198" s="158"/>
      <c r="CH198" s="158"/>
      <c r="CI198" s="158"/>
      <c r="CJ198" s="158"/>
      <c r="CK198" s="158"/>
      <c r="CL198" s="158"/>
      <c r="CM198" s="158"/>
      <c r="CN198" s="158"/>
      <c r="CO198" s="158"/>
      <c r="CP198" s="158"/>
      <c r="CQ198" s="158"/>
      <c r="CR198" s="158"/>
      <c r="CS198" s="158"/>
      <c r="CT198" s="158"/>
      <c r="CU198" s="158"/>
      <c r="CV198" s="158"/>
      <c r="CW198" s="158"/>
      <c r="CX198" s="158"/>
      <c r="CY198" s="158"/>
      <c r="CZ198" s="158"/>
      <c r="DA198" s="158"/>
      <c r="DB198" s="158"/>
      <c r="DC198" s="158"/>
      <c r="DD198" s="158"/>
      <c r="DE198" s="158"/>
      <c r="DF198" s="158"/>
      <c r="DG198" s="158"/>
      <c r="DH198" s="158"/>
      <c r="DI198" s="158"/>
      <c r="DJ198" s="158"/>
      <c r="DK198" s="158"/>
      <c r="DL198" s="158"/>
      <c r="DM198" s="158"/>
      <c r="DN198" s="158"/>
      <c r="DO198" s="158"/>
      <c r="DP198" s="158"/>
      <c r="DQ198" s="158"/>
      <c r="DR198" s="158"/>
      <c r="DS198" s="158"/>
      <c r="DT198" s="158"/>
      <c r="DU198" s="158"/>
      <c r="DV198" s="158"/>
      <c r="DW198" s="158"/>
      <c r="DX198" s="158"/>
      <c r="DY198" s="158"/>
      <c r="DZ198" s="158"/>
      <c r="EA198" s="6"/>
      <c r="EB198" s="6"/>
      <c r="EC198" s="6"/>
      <c r="ED198" s="6"/>
      <c r="EE198" s="6"/>
      <c r="EF198" s="6"/>
      <c r="EG198" s="6"/>
      <c r="EH198" s="6"/>
      <c r="EI198" s="6"/>
      <c r="EJ198" s="6"/>
      <c r="EK198" s="6"/>
      <c r="EL198" s="6"/>
      <c r="EM198" s="6"/>
      <c r="EN198" s="6"/>
      <c r="EO198" s="6"/>
      <c r="EP198" s="6"/>
      <c r="EQ198" s="6"/>
      <c r="ER198" s="6"/>
      <c r="ES198" s="6"/>
      <c r="ET198" s="6"/>
      <c r="EU198" s="6"/>
      <c r="EV198" s="6"/>
      <c r="EW198" s="6"/>
      <c r="EX198" s="6"/>
      <c r="EY198" s="6"/>
      <c r="EZ198" s="6"/>
      <c r="FA198" s="6"/>
      <c r="FB198" s="6"/>
      <c r="FC198" s="6"/>
      <c r="FD198" s="6"/>
      <c r="FE198" s="6"/>
      <c r="FF198" s="6"/>
      <c r="FG198" s="6"/>
      <c r="FH198" s="6"/>
      <c r="FI198" s="6"/>
      <c r="FJ198" s="6"/>
      <c r="FK198" s="6"/>
      <c r="FL198" s="6"/>
      <c r="FM198" s="6"/>
      <c r="FN198" s="6"/>
      <c r="FO198" s="6"/>
      <c r="FP198" s="6"/>
      <c r="FQ198" s="6"/>
      <c r="FR198" s="6"/>
      <c r="FS198" s="6"/>
      <c r="FT198" s="6"/>
      <c r="FU198" s="6"/>
      <c r="FV198" s="6"/>
      <c r="FW198" s="6"/>
      <c r="FX198" s="6"/>
      <c r="FY198" s="6"/>
      <c r="FZ198" s="6"/>
      <c r="GA198" s="6"/>
      <c r="GB198" s="6"/>
      <c r="GC198" s="6"/>
      <c r="GD198" s="6"/>
      <c r="GE198" s="6"/>
      <c r="GF198" s="6"/>
      <c r="GG198" s="6"/>
      <c r="GH198" s="6"/>
      <c r="GI198" s="6"/>
      <c r="GJ198" s="6"/>
      <c r="GK198" s="6"/>
      <c r="GL198" s="6"/>
      <c r="GM198" s="6"/>
      <c r="GN198" s="6"/>
      <c r="GO198" s="6"/>
      <c r="GP198" s="6"/>
      <c r="GQ198" s="6"/>
      <c r="GR198" s="6"/>
      <c r="GS198" s="6"/>
      <c r="GT198" s="6"/>
      <c r="GU198" s="6"/>
      <c r="GV198" s="6"/>
      <c r="GW198" s="6"/>
      <c r="GX198" s="6"/>
      <c r="GY198" s="6"/>
      <c r="GZ198" s="6"/>
      <c r="HA198" s="6"/>
      <c r="HB198" s="6"/>
      <c r="HC198" s="6"/>
      <c r="HD198" s="6"/>
      <c r="HE198" s="6"/>
      <c r="HF198" s="6"/>
      <c r="HG198" s="6"/>
      <c r="HH198" s="6"/>
      <c r="HI198" s="6"/>
      <c r="HJ198" s="6"/>
      <c r="HK198" s="6"/>
      <c r="HL198" s="6"/>
      <c r="HM198" s="6"/>
      <c r="HN198" s="6"/>
      <c r="HO198" s="6"/>
      <c r="HP198" s="6"/>
      <c r="HQ198" s="6"/>
      <c r="HR198" s="6"/>
      <c r="HS198" s="6"/>
      <c r="HT198" s="6"/>
      <c r="HU198" s="6"/>
      <c r="HV198" s="6"/>
      <c r="HW198" s="6"/>
      <c r="HX198" s="6"/>
      <c r="HY198" s="6"/>
      <c r="HZ198" s="6"/>
      <c r="IA198" s="6"/>
      <c r="IB198" s="6"/>
      <c r="IC198" s="6"/>
      <c r="ID198" s="6"/>
      <c r="IE198" s="6"/>
      <c r="IF198" s="6"/>
      <c r="IG198" s="6"/>
      <c r="IH198" s="6"/>
      <c r="II198" s="6"/>
      <c r="IJ198" s="6"/>
      <c r="IK198" s="6"/>
      <c r="IL198" s="6"/>
      <c r="IM198" s="6"/>
      <c r="IN198" s="6"/>
      <c r="IO198" s="6"/>
      <c r="IP198" s="6"/>
      <c r="IQ198" s="6"/>
      <c r="IR198" s="6"/>
      <c r="IS198" s="6"/>
      <c r="IT198" s="6"/>
      <c r="IU198" s="6"/>
      <c r="IV198" s="6"/>
    </row>
    <row r="199" s="3" customFormat="1" ht="27" customHeight="1" outlineLevel="3" spans="1:256">
      <c r="A199" s="91"/>
      <c r="B199" s="68" t="s">
        <v>89</v>
      </c>
      <c r="C199" s="68"/>
      <c r="D199" s="68"/>
      <c r="E199" s="68"/>
      <c r="F199" s="69" t="s">
        <v>78</v>
      </c>
      <c r="G199" s="148">
        <v>1195</v>
      </c>
      <c r="H199" s="69"/>
      <c r="I199" s="131">
        <v>8</v>
      </c>
      <c r="J199" s="148"/>
      <c r="K199" s="131">
        <f t="shared" si="26"/>
        <v>8</v>
      </c>
      <c r="L199" s="69"/>
      <c r="M199" s="69"/>
      <c r="N199" s="69"/>
      <c r="O199" s="69"/>
      <c r="P199" s="142"/>
      <c r="Q199" s="142"/>
      <c r="R199" s="157">
        <f t="shared" si="28"/>
        <v>0</v>
      </c>
      <c r="S199" s="158"/>
      <c r="T199" s="158"/>
      <c r="U199" s="158"/>
      <c r="V199" s="158"/>
      <c r="W199" s="158"/>
      <c r="X199" s="158"/>
      <c r="Y199" s="158"/>
      <c r="Z199" s="158"/>
      <c r="AA199" s="158"/>
      <c r="AB199" s="158"/>
      <c r="AC199" s="158"/>
      <c r="AD199" s="158"/>
      <c r="AE199" s="158"/>
      <c r="AF199" s="158"/>
      <c r="AG199" s="158"/>
      <c r="AH199" s="158"/>
      <c r="AI199" s="158"/>
      <c r="AJ199" s="158"/>
      <c r="AK199" s="158"/>
      <c r="AL199" s="158"/>
      <c r="AM199" s="158"/>
      <c r="AN199" s="158"/>
      <c r="AO199" s="158"/>
      <c r="AP199" s="158"/>
      <c r="AQ199" s="158"/>
      <c r="AR199" s="158"/>
      <c r="AS199" s="158"/>
      <c r="AT199" s="158"/>
      <c r="AU199" s="158"/>
      <c r="AV199" s="158"/>
      <c r="AW199" s="158"/>
      <c r="AX199" s="158"/>
      <c r="AY199" s="158"/>
      <c r="AZ199" s="158"/>
      <c r="BA199" s="158"/>
      <c r="BB199" s="158"/>
      <c r="BC199" s="158"/>
      <c r="BD199" s="158"/>
      <c r="BE199" s="158"/>
      <c r="BF199" s="158"/>
      <c r="BG199" s="158"/>
      <c r="BH199" s="158"/>
      <c r="BI199" s="158"/>
      <c r="BJ199" s="158"/>
      <c r="BK199" s="158"/>
      <c r="BL199" s="158"/>
      <c r="BM199" s="158"/>
      <c r="BN199" s="158"/>
      <c r="BO199" s="158"/>
      <c r="BP199" s="158"/>
      <c r="BQ199" s="158"/>
      <c r="BR199" s="158"/>
      <c r="BS199" s="158"/>
      <c r="BT199" s="158"/>
      <c r="BU199" s="158"/>
      <c r="BV199" s="158"/>
      <c r="BW199" s="158"/>
      <c r="BX199" s="158"/>
      <c r="BY199" s="158"/>
      <c r="BZ199" s="158"/>
      <c r="CA199" s="158"/>
      <c r="CB199" s="158"/>
      <c r="CC199" s="158"/>
      <c r="CD199" s="158"/>
      <c r="CE199" s="158"/>
      <c r="CF199" s="158"/>
      <c r="CG199" s="158"/>
      <c r="CH199" s="158"/>
      <c r="CI199" s="158"/>
      <c r="CJ199" s="158"/>
      <c r="CK199" s="158"/>
      <c r="CL199" s="158"/>
      <c r="CM199" s="158"/>
      <c r="CN199" s="158"/>
      <c r="CO199" s="158"/>
      <c r="CP199" s="158"/>
      <c r="CQ199" s="158"/>
      <c r="CR199" s="158"/>
      <c r="CS199" s="158"/>
      <c r="CT199" s="158"/>
      <c r="CU199" s="158"/>
      <c r="CV199" s="158"/>
      <c r="CW199" s="158"/>
      <c r="CX199" s="158"/>
      <c r="CY199" s="158"/>
      <c r="CZ199" s="158"/>
      <c r="DA199" s="158"/>
      <c r="DB199" s="158"/>
      <c r="DC199" s="158"/>
      <c r="DD199" s="158"/>
      <c r="DE199" s="158"/>
      <c r="DF199" s="158"/>
      <c r="DG199" s="158"/>
      <c r="DH199" s="158"/>
      <c r="DI199" s="158"/>
      <c r="DJ199" s="158"/>
      <c r="DK199" s="158"/>
      <c r="DL199" s="158"/>
      <c r="DM199" s="158"/>
      <c r="DN199" s="158"/>
      <c r="DO199" s="158"/>
      <c r="DP199" s="158"/>
      <c r="DQ199" s="158"/>
      <c r="DR199" s="158"/>
      <c r="DS199" s="158"/>
      <c r="DT199" s="158"/>
      <c r="DU199" s="158"/>
      <c r="DV199" s="158"/>
      <c r="DW199" s="158"/>
      <c r="DX199" s="158"/>
      <c r="DY199" s="158"/>
      <c r="DZ199" s="158"/>
      <c r="EA199" s="6"/>
      <c r="EB199" s="6"/>
      <c r="EC199" s="6"/>
      <c r="ED199" s="6"/>
      <c r="EE199" s="6"/>
      <c r="EF199" s="6"/>
      <c r="EG199" s="6"/>
      <c r="EH199" s="6"/>
      <c r="EI199" s="6"/>
      <c r="EJ199" s="6"/>
      <c r="EK199" s="6"/>
      <c r="EL199" s="6"/>
      <c r="EM199" s="6"/>
      <c r="EN199" s="6"/>
      <c r="EO199" s="6"/>
      <c r="EP199" s="6"/>
      <c r="EQ199" s="6"/>
      <c r="ER199" s="6"/>
      <c r="ES199" s="6"/>
      <c r="ET199" s="6"/>
      <c r="EU199" s="6"/>
      <c r="EV199" s="6"/>
      <c r="EW199" s="6"/>
      <c r="EX199" s="6"/>
      <c r="EY199" s="6"/>
      <c r="EZ199" s="6"/>
      <c r="FA199" s="6"/>
      <c r="FB199" s="6"/>
      <c r="FC199" s="6"/>
      <c r="FD199" s="6"/>
      <c r="FE199" s="6"/>
      <c r="FF199" s="6"/>
      <c r="FG199" s="6"/>
      <c r="FH199" s="6"/>
      <c r="FI199" s="6"/>
      <c r="FJ199" s="6"/>
      <c r="FK199" s="6"/>
      <c r="FL199" s="6"/>
      <c r="FM199" s="6"/>
      <c r="FN199" s="6"/>
      <c r="FO199" s="6"/>
      <c r="FP199" s="6"/>
      <c r="FQ199" s="6"/>
      <c r="FR199" s="6"/>
      <c r="FS199" s="6"/>
      <c r="FT199" s="6"/>
      <c r="FU199" s="6"/>
      <c r="FV199" s="6"/>
      <c r="FW199" s="6"/>
      <c r="FX199" s="6"/>
      <c r="FY199" s="6"/>
      <c r="FZ199" s="6"/>
      <c r="GA199" s="6"/>
      <c r="GB199" s="6"/>
      <c r="GC199" s="6"/>
      <c r="GD199" s="6"/>
      <c r="GE199" s="6"/>
      <c r="GF199" s="6"/>
      <c r="GG199" s="6"/>
      <c r="GH199" s="6"/>
      <c r="GI199" s="6"/>
      <c r="GJ199" s="6"/>
      <c r="GK199" s="6"/>
      <c r="GL199" s="6"/>
      <c r="GM199" s="6"/>
      <c r="GN199" s="6"/>
      <c r="GO199" s="6"/>
      <c r="GP199" s="6"/>
      <c r="GQ199" s="6"/>
      <c r="GR199" s="6"/>
      <c r="GS199" s="6"/>
      <c r="GT199" s="6"/>
      <c r="GU199" s="6"/>
      <c r="GV199" s="6"/>
      <c r="GW199" s="6"/>
      <c r="GX199" s="6"/>
      <c r="GY199" s="6"/>
      <c r="GZ199" s="6"/>
      <c r="HA199" s="6"/>
      <c r="HB199" s="6"/>
      <c r="HC199" s="6"/>
      <c r="HD199" s="6"/>
      <c r="HE199" s="6"/>
      <c r="HF199" s="6"/>
      <c r="HG199" s="6"/>
      <c r="HH199" s="6"/>
      <c r="HI199" s="6"/>
      <c r="HJ199" s="6"/>
      <c r="HK199" s="6"/>
      <c r="HL199" s="6"/>
      <c r="HM199" s="6"/>
      <c r="HN199" s="6"/>
      <c r="HO199" s="6"/>
      <c r="HP199" s="6"/>
      <c r="HQ199" s="6"/>
      <c r="HR199" s="6"/>
      <c r="HS199" s="6"/>
      <c r="HT199" s="6"/>
      <c r="HU199" s="6"/>
      <c r="HV199" s="6"/>
      <c r="HW199" s="6"/>
      <c r="HX199" s="6"/>
      <c r="HY199" s="6"/>
      <c r="HZ199" s="6"/>
      <c r="IA199" s="6"/>
      <c r="IB199" s="6"/>
      <c r="IC199" s="6"/>
      <c r="ID199" s="6"/>
      <c r="IE199" s="6"/>
      <c r="IF199" s="6"/>
      <c r="IG199" s="6"/>
      <c r="IH199" s="6"/>
      <c r="II199" s="6"/>
      <c r="IJ199" s="6"/>
      <c r="IK199" s="6"/>
      <c r="IL199" s="6"/>
      <c r="IM199" s="6"/>
      <c r="IN199" s="6"/>
      <c r="IO199" s="6"/>
      <c r="IP199" s="6"/>
      <c r="IQ199" s="6"/>
      <c r="IR199" s="6"/>
      <c r="IS199" s="6"/>
      <c r="IT199" s="6"/>
      <c r="IU199" s="6"/>
      <c r="IV199" s="6"/>
    </row>
    <row r="200" s="3" customFormat="1" ht="27" customHeight="1" outlineLevel="3" spans="1:256">
      <c r="A200" s="91"/>
      <c r="B200" s="68" t="s">
        <v>87</v>
      </c>
      <c r="C200" s="68"/>
      <c r="D200" s="68"/>
      <c r="E200" s="68"/>
      <c r="F200" s="69" t="s">
        <v>78</v>
      </c>
      <c r="G200" s="148">
        <v>3431.8</v>
      </c>
      <c r="H200" s="69"/>
      <c r="I200" s="131">
        <v>8</v>
      </c>
      <c r="J200" s="148"/>
      <c r="K200" s="131">
        <f t="shared" si="26"/>
        <v>8</v>
      </c>
      <c r="L200" s="69"/>
      <c r="M200" s="69"/>
      <c r="N200" s="69"/>
      <c r="O200" s="69"/>
      <c r="P200" s="142"/>
      <c r="Q200" s="142"/>
      <c r="R200" s="157">
        <f t="shared" si="28"/>
        <v>0</v>
      </c>
      <c r="S200" s="158"/>
      <c r="T200" s="158"/>
      <c r="U200" s="158"/>
      <c r="V200" s="158"/>
      <c r="W200" s="158"/>
      <c r="X200" s="158"/>
      <c r="Y200" s="158"/>
      <c r="Z200" s="158"/>
      <c r="AA200" s="158"/>
      <c r="AB200" s="158"/>
      <c r="AC200" s="158"/>
      <c r="AD200" s="158"/>
      <c r="AE200" s="158"/>
      <c r="AF200" s="158"/>
      <c r="AG200" s="158"/>
      <c r="AH200" s="158"/>
      <c r="AI200" s="158"/>
      <c r="AJ200" s="158"/>
      <c r="AK200" s="158"/>
      <c r="AL200" s="158"/>
      <c r="AM200" s="158"/>
      <c r="AN200" s="158"/>
      <c r="AO200" s="158"/>
      <c r="AP200" s="158"/>
      <c r="AQ200" s="158"/>
      <c r="AR200" s="158"/>
      <c r="AS200" s="158"/>
      <c r="AT200" s="158"/>
      <c r="AU200" s="158"/>
      <c r="AV200" s="158"/>
      <c r="AW200" s="158"/>
      <c r="AX200" s="158"/>
      <c r="AY200" s="158"/>
      <c r="AZ200" s="158"/>
      <c r="BA200" s="158"/>
      <c r="BB200" s="158"/>
      <c r="BC200" s="158"/>
      <c r="BD200" s="158"/>
      <c r="BE200" s="158"/>
      <c r="BF200" s="158"/>
      <c r="BG200" s="158"/>
      <c r="BH200" s="158"/>
      <c r="BI200" s="158"/>
      <c r="BJ200" s="158"/>
      <c r="BK200" s="158"/>
      <c r="BL200" s="158"/>
      <c r="BM200" s="158"/>
      <c r="BN200" s="158"/>
      <c r="BO200" s="158"/>
      <c r="BP200" s="158"/>
      <c r="BQ200" s="158"/>
      <c r="BR200" s="158"/>
      <c r="BS200" s="158"/>
      <c r="BT200" s="158"/>
      <c r="BU200" s="158"/>
      <c r="BV200" s="158"/>
      <c r="BW200" s="158"/>
      <c r="BX200" s="158"/>
      <c r="BY200" s="158"/>
      <c r="BZ200" s="158"/>
      <c r="CA200" s="158"/>
      <c r="CB200" s="158"/>
      <c r="CC200" s="158"/>
      <c r="CD200" s="158"/>
      <c r="CE200" s="158"/>
      <c r="CF200" s="158"/>
      <c r="CG200" s="158"/>
      <c r="CH200" s="158"/>
      <c r="CI200" s="158"/>
      <c r="CJ200" s="158"/>
      <c r="CK200" s="158"/>
      <c r="CL200" s="158"/>
      <c r="CM200" s="158"/>
      <c r="CN200" s="158"/>
      <c r="CO200" s="158"/>
      <c r="CP200" s="158"/>
      <c r="CQ200" s="158"/>
      <c r="CR200" s="158"/>
      <c r="CS200" s="158"/>
      <c r="CT200" s="158"/>
      <c r="CU200" s="158"/>
      <c r="CV200" s="158"/>
      <c r="CW200" s="158"/>
      <c r="CX200" s="158"/>
      <c r="CY200" s="158"/>
      <c r="CZ200" s="158"/>
      <c r="DA200" s="158"/>
      <c r="DB200" s="158"/>
      <c r="DC200" s="158"/>
      <c r="DD200" s="158"/>
      <c r="DE200" s="158"/>
      <c r="DF200" s="158"/>
      <c r="DG200" s="158"/>
      <c r="DH200" s="158"/>
      <c r="DI200" s="158"/>
      <c r="DJ200" s="158"/>
      <c r="DK200" s="158"/>
      <c r="DL200" s="158"/>
      <c r="DM200" s="158"/>
      <c r="DN200" s="158"/>
      <c r="DO200" s="158"/>
      <c r="DP200" s="158"/>
      <c r="DQ200" s="158"/>
      <c r="DR200" s="158"/>
      <c r="DS200" s="158"/>
      <c r="DT200" s="158"/>
      <c r="DU200" s="158"/>
      <c r="DV200" s="158"/>
      <c r="DW200" s="158"/>
      <c r="DX200" s="158"/>
      <c r="DY200" s="158"/>
      <c r="DZ200" s="158"/>
      <c r="EA200" s="6"/>
      <c r="EB200" s="6"/>
      <c r="EC200" s="6"/>
      <c r="ED200" s="6"/>
      <c r="EE200" s="6"/>
      <c r="EF200" s="6"/>
      <c r="EG200" s="6"/>
      <c r="EH200" s="6"/>
      <c r="EI200" s="6"/>
      <c r="EJ200" s="6"/>
      <c r="EK200" s="6"/>
      <c r="EL200" s="6"/>
      <c r="EM200" s="6"/>
      <c r="EN200" s="6"/>
      <c r="EO200" s="6"/>
      <c r="EP200" s="6"/>
      <c r="EQ200" s="6"/>
      <c r="ER200" s="6"/>
      <c r="ES200" s="6"/>
      <c r="ET200" s="6"/>
      <c r="EU200" s="6"/>
      <c r="EV200" s="6"/>
      <c r="EW200" s="6"/>
      <c r="EX200" s="6"/>
      <c r="EY200" s="6"/>
      <c r="EZ200" s="6"/>
      <c r="FA200" s="6"/>
      <c r="FB200" s="6"/>
      <c r="FC200" s="6"/>
      <c r="FD200" s="6"/>
      <c r="FE200" s="6"/>
      <c r="FF200" s="6"/>
      <c r="FG200" s="6"/>
      <c r="FH200" s="6"/>
      <c r="FI200" s="6"/>
      <c r="FJ200" s="6"/>
      <c r="FK200" s="6"/>
      <c r="FL200" s="6"/>
      <c r="FM200" s="6"/>
      <c r="FN200" s="6"/>
      <c r="FO200" s="6"/>
      <c r="FP200" s="6"/>
      <c r="FQ200" s="6"/>
      <c r="FR200" s="6"/>
      <c r="FS200" s="6"/>
      <c r="FT200" s="6"/>
      <c r="FU200" s="6"/>
      <c r="FV200" s="6"/>
      <c r="FW200" s="6"/>
      <c r="FX200" s="6"/>
      <c r="FY200" s="6"/>
      <c r="FZ200" s="6"/>
      <c r="GA200" s="6"/>
      <c r="GB200" s="6"/>
      <c r="GC200" s="6"/>
      <c r="GD200" s="6"/>
      <c r="GE200" s="6"/>
      <c r="GF200" s="6"/>
      <c r="GG200" s="6"/>
      <c r="GH200" s="6"/>
      <c r="GI200" s="6"/>
      <c r="GJ200" s="6"/>
      <c r="GK200" s="6"/>
      <c r="GL200" s="6"/>
      <c r="GM200" s="6"/>
      <c r="GN200" s="6"/>
      <c r="GO200" s="6"/>
      <c r="GP200" s="6"/>
      <c r="GQ200" s="6"/>
      <c r="GR200" s="6"/>
      <c r="GS200" s="6"/>
      <c r="GT200" s="6"/>
      <c r="GU200" s="6"/>
      <c r="GV200" s="6"/>
      <c r="GW200" s="6"/>
      <c r="GX200" s="6"/>
      <c r="GY200" s="6"/>
      <c r="GZ200" s="6"/>
      <c r="HA200" s="6"/>
      <c r="HB200" s="6"/>
      <c r="HC200" s="6"/>
      <c r="HD200" s="6"/>
      <c r="HE200" s="6"/>
      <c r="HF200" s="6"/>
      <c r="HG200" s="6"/>
      <c r="HH200" s="6"/>
      <c r="HI200" s="6"/>
      <c r="HJ200" s="6"/>
      <c r="HK200" s="6"/>
      <c r="HL200" s="6"/>
      <c r="HM200" s="6"/>
      <c r="HN200" s="6"/>
      <c r="HO200" s="6"/>
      <c r="HP200" s="6"/>
      <c r="HQ200" s="6"/>
      <c r="HR200" s="6"/>
      <c r="HS200" s="6"/>
      <c r="HT200" s="6"/>
      <c r="HU200" s="6"/>
      <c r="HV200" s="6"/>
      <c r="HW200" s="6"/>
      <c r="HX200" s="6"/>
      <c r="HY200" s="6"/>
      <c r="HZ200" s="6"/>
      <c r="IA200" s="6"/>
      <c r="IB200" s="6"/>
      <c r="IC200" s="6"/>
      <c r="ID200" s="6"/>
      <c r="IE200" s="6"/>
      <c r="IF200" s="6"/>
      <c r="IG200" s="6"/>
      <c r="IH200" s="6"/>
      <c r="II200" s="6"/>
      <c r="IJ200" s="6"/>
      <c r="IK200" s="6"/>
      <c r="IL200" s="6"/>
      <c r="IM200" s="6"/>
      <c r="IN200" s="6"/>
      <c r="IO200" s="6"/>
      <c r="IP200" s="6"/>
      <c r="IQ200" s="6"/>
      <c r="IR200" s="6"/>
      <c r="IS200" s="6"/>
      <c r="IT200" s="6"/>
      <c r="IU200" s="6"/>
      <c r="IV200" s="6"/>
    </row>
    <row r="201" s="3" customFormat="1" ht="27" customHeight="1" outlineLevel="3" spans="1:256">
      <c r="A201" s="91"/>
      <c r="B201" s="169" t="s">
        <v>170</v>
      </c>
      <c r="C201" s="170"/>
      <c r="D201" s="170"/>
      <c r="E201" s="171"/>
      <c r="F201" s="69" t="s">
        <v>78</v>
      </c>
      <c r="G201" s="148">
        <v>822</v>
      </c>
      <c r="H201" s="69"/>
      <c r="I201" s="131">
        <v>8</v>
      </c>
      <c r="J201" s="148"/>
      <c r="K201" s="131">
        <f t="shared" si="26"/>
        <v>8</v>
      </c>
      <c r="L201" s="69"/>
      <c r="M201" s="69"/>
      <c r="N201" s="69"/>
      <c r="O201" s="69"/>
      <c r="P201" s="142"/>
      <c r="Q201" s="142"/>
      <c r="R201" s="157">
        <f t="shared" si="28"/>
        <v>0</v>
      </c>
      <c r="S201" s="158"/>
      <c r="T201" s="158"/>
      <c r="U201" s="158"/>
      <c r="V201" s="158"/>
      <c r="W201" s="158"/>
      <c r="X201" s="158"/>
      <c r="Y201" s="158"/>
      <c r="Z201" s="158"/>
      <c r="AA201" s="158"/>
      <c r="AB201" s="158"/>
      <c r="AC201" s="158"/>
      <c r="AD201" s="158"/>
      <c r="AE201" s="158"/>
      <c r="AF201" s="158"/>
      <c r="AG201" s="158"/>
      <c r="AH201" s="158"/>
      <c r="AI201" s="158"/>
      <c r="AJ201" s="158"/>
      <c r="AK201" s="158"/>
      <c r="AL201" s="158"/>
      <c r="AM201" s="158"/>
      <c r="AN201" s="158"/>
      <c r="AO201" s="158"/>
      <c r="AP201" s="158"/>
      <c r="AQ201" s="158"/>
      <c r="AR201" s="158"/>
      <c r="AS201" s="158"/>
      <c r="AT201" s="158"/>
      <c r="AU201" s="158"/>
      <c r="AV201" s="158"/>
      <c r="AW201" s="158"/>
      <c r="AX201" s="158"/>
      <c r="AY201" s="158"/>
      <c r="AZ201" s="158"/>
      <c r="BA201" s="158"/>
      <c r="BB201" s="158"/>
      <c r="BC201" s="158"/>
      <c r="BD201" s="158"/>
      <c r="BE201" s="158"/>
      <c r="BF201" s="158"/>
      <c r="BG201" s="158"/>
      <c r="BH201" s="158"/>
      <c r="BI201" s="158"/>
      <c r="BJ201" s="158"/>
      <c r="BK201" s="158"/>
      <c r="BL201" s="158"/>
      <c r="BM201" s="158"/>
      <c r="BN201" s="158"/>
      <c r="BO201" s="158"/>
      <c r="BP201" s="158"/>
      <c r="BQ201" s="158"/>
      <c r="BR201" s="158"/>
      <c r="BS201" s="158"/>
      <c r="BT201" s="158"/>
      <c r="BU201" s="158"/>
      <c r="BV201" s="158"/>
      <c r="BW201" s="158"/>
      <c r="BX201" s="158"/>
      <c r="BY201" s="158"/>
      <c r="BZ201" s="158"/>
      <c r="CA201" s="158"/>
      <c r="CB201" s="158"/>
      <c r="CC201" s="158"/>
      <c r="CD201" s="158"/>
      <c r="CE201" s="158"/>
      <c r="CF201" s="158"/>
      <c r="CG201" s="158"/>
      <c r="CH201" s="158"/>
      <c r="CI201" s="158"/>
      <c r="CJ201" s="158"/>
      <c r="CK201" s="158"/>
      <c r="CL201" s="158"/>
      <c r="CM201" s="158"/>
      <c r="CN201" s="158"/>
      <c r="CO201" s="158"/>
      <c r="CP201" s="158"/>
      <c r="CQ201" s="158"/>
      <c r="CR201" s="158"/>
      <c r="CS201" s="158"/>
      <c r="CT201" s="158"/>
      <c r="CU201" s="158"/>
      <c r="CV201" s="158"/>
      <c r="CW201" s="158"/>
      <c r="CX201" s="158"/>
      <c r="CY201" s="158"/>
      <c r="CZ201" s="158"/>
      <c r="DA201" s="158"/>
      <c r="DB201" s="158"/>
      <c r="DC201" s="158"/>
      <c r="DD201" s="158"/>
      <c r="DE201" s="158"/>
      <c r="DF201" s="158"/>
      <c r="DG201" s="158"/>
      <c r="DH201" s="158"/>
      <c r="DI201" s="158"/>
      <c r="DJ201" s="158"/>
      <c r="DK201" s="158"/>
      <c r="DL201" s="158"/>
      <c r="DM201" s="158"/>
      <c r="DN201" s="158"/>
      <c r="DO201" s="158"/>
      <c r="DP201" s="158"/>
      <c r="DQ201" s="158"/>
      <c r="DR201" s="158"/>
      <c r="DS201" s="158"/>
      <c r="DT201" s="158"/>
      <c r="DU201" s="158"/>
      <c r="DV201" s="158"/>
      <c r="DW201" s="158"/>
      <c r="DX201" s="158"/>
      <c r="DY201" s="158"/>
      <c r="DZ201" s="158"/>
      <c r="EA201" s="6"/>
      <c r="EB201" s="6"/>
      <c r="EC201" s="6"/>
      <c r="ED201" s="6"/>
      <c r="EE201" s="6"/>
      <c r="EF201" s="6"/>
      <c r="EG201" s="6"/>
      <c r="EH201" s="6"/>
      <c r="EI201" s="6"/>
      <c r="EJ201" s="6"/>
      <c r="EK201" s="6"/>
      <c r="EL201" s="6"/>
      <c r="EM201" s="6"/>
      <c r="EN201" s="6"/>
      <c r="EO201" s="6"/>
      <c r="EP201" s="6"/>
      <c r="EQ201" s="6"/>
      <c r="ER201" s="6"/>
      <c r="ES201" s="6"/>
      <c r="ET201" s="6"/>
      <c r="EU201" s="6"/>
      <c r="EV201" s="6"/>
      <c r="EW201" s="6"/>
      <c r="EX201" s="6"/>
      <c r="EY201" s="6"/>
      <c r="EZ201" s="6"/>
      <c r="FA201" s="6"/>
      <c r="FB201" s="6"/>
      <c r="FC201" s="6"/>
      <c r="FD201" s="6"/>
      <c r="FE201" s="6"/>
      <c r="FF201" s="6"/>
      <c r="FG201" s="6"/>
      <c r="FH201" s="6"/>
      <c r="FI201" s="6"/>
      <c r="FJ201" s="6"/>
      <c r="FK201" s="6"/>
      <c r="FL201" s="6"/>
      <c r="FM201" s="6"/>
      <c r="FN201" s="6"/>
      <c r="FO201" s="6"/>
      <c r="FP201" s="6"/>
      <c r="FQ201" s="6"/>
      <c r="FR201" s="6"/>
      <c r="FS201" s="6"/>
      <c r="FT201" s="6"/>
      <c r="FU201" s="6"/>
      <c r="FV201" s="6"/>
      <c r="FW201" s="6"/>
      <c r="FX201" s="6"/>
      <c r="FY201" s="6"/>
      <c r="FZ201" s="6"/>
      <c r="GA201" s="6"/>
      <c r="GB201" s="6"/>
      <c r="GC201" s="6"/>
      <c r="GD201" s="6"/>
      <c r="GE201" s="6"/>
      <c r="GF201" s="6"/>
      <c r="GG201" s="6"/>
      <c r="GH201" s="6"/>
      <c r="GI201" s="6"/>
      <c r="GJ201" s="6"/>
      <c r="GK201" s="6"/>
      <c r="GL201" s="6"/>
      <c r="GM201" s="6"/>
      <c r="GN201" s="6"/>
      <c r="GO201" s="6"/>
      <c r="GP201" s="6"/>
      <c r="GQ201" s="6"/>
      <c r="GR201" s="6"/>
      <c r="GS201" s="6"/>
      <c r="GT201" s="6"/>
      <c r="GU201" s="6"/>
      <c r="GV201" s="6"/>
      <c r="GW201" s="6"/>
      <c r="GX201" s="6"/>
      <c r="GY201" s="6"/>
      <c r="GZ201" s="6"/>
      <c r="HA201" s="6"/>
      <c r="HB201" s="6"/>
      <c r="HC201" s="6"/>
      <c r="HD201" s="6"/>
      <c r="HE201" s="6"/>
      <c r="HF201" s="6"/>
      <c r="HG201" s="6"/>
      <c r="HH201" s="6"/>
      <c r="HI201" s="6"/>
      <c r="HJ201" s="6"/>
      <c r="HK201" s="6"/>
      <c r="HL201" s="6"/>
      <c r="HM201" s="6"/>
      <c r="HN201" s="6"/>
      <c r="HO201" s="6"/>
      <c r="HP201" s="6"/>
      <c r="HQ201" s="6"/>
      <c r="HR201" s="6"/>
      <c r="HS201" s="6"/>
      <c r="HT201" s="6"/>
      <c r="HU201" s="6"/>
      <c r="HV201" s="6"/>
      <c r="HW201" s="6"/>
      <c r="HX201" s="6"/>
      <c r="HY201" s="6"/>
      <c r="HZ201" s="6"/>
      <c r="IA201" s="6"/>
      <c r="IB201" s="6"/>
      <c r="IC201" s="6"/>
      <c r="ID201" s="6"/>
      <c r="IE201" s="6"/>
      <c r="IF201" s="6"/>
      <c r="IG201" s="6"/>
      <c r="IH201" s="6"/>
      <c r="II201" s="6"/>
      <c r="IJ201" s="6"/>
      <c r="IK201" s="6"/>
      <c r="IL201" s="6"/>
      <c r="IM201" s="6"/>
      <c r="IN201" s="6"/>
      <c r="IO201" s="6"/>
      <c r="IP201" s="6"/>
      <c r="IQ201" s="6"/>
      <c r="IR201" s="6"/>
      <c r="IS201" s="6"/>
      <c r="IT201" s="6"/>
      <c r="IU201" s="6"/>
      <c r="IV201" s="6"/>
    </row>
    <row r="202" s="3" customFormat="1" ht="27" customHeight="1" outlineLevel="3" spans="1:256">
      <c r="A202" s="91"/>
      <c r="B202" s="169" t="s">
        <v>171</v>
      </c>
      <c r="C202" s="170"/>
      <c r="D202" s="170"/>
      <c r="E202" s="171"/>
      <c r="F202" s="69" t="s">
        <v>78</v>
      </c>
      <c r="G202" s="148">
        <v>2476.7</v>
      </c>
      <c r="H202" s="69"/>
      <c r="I202" s="131">
        <v>8</v>
      </c>
      <c r="J202" s="148"/>
      <c r="K202" s="131">
        <f t="shared" si="26"/>
        <v>8</v>
      </c>
      <c r="L202" s="69"/>
      <c r="M202" s="69"/>
      <c r="N202" s="69"/>
      <c r="O202" s="69"/>
      <c r="P202" s="142"/>
      <c r="Q202" s="142"/>
      <c r="R202" s="157">
        <f t="shared" si="28"/>
        <v>0</v>
      </c>
      <c r="S202" s="158"/>
      <c r="T202" s="158"/>
      <c r="U202" s="158"/>
      <c r="V202" s="158"/>
      <c r="W202" s="158"/>
      <c r="X202" s="158"/>
      <c r="Y202" s="158"/>
      <c r="Z202" s="158"/>
      <c r="AA202" s="158"/>
      <c r="AB202" s="158"/>
      <c r="AC202" s="158"/>
      <c r="AD202" s="158"/>
      <c r="AE202" s="158"/>
      <c r="AF202" s="158"/>
      <c r="AG202" s="158"/>
      <c r="AH202" s="158"/>
      <c r="AI202" s="158"/>
      <c r="AJ202" s="158"/>
      <c r="AK202" s="158"/>
      <c r="AL202" s="158"/>
      <c r="AM202" s="158"/>
      <c r="AN202" s="158"/>
      <c r="AO202" s="158"/>
      <c r="AP202" s="158"/>
      <c r="AQ202" s="158"/>
      <c r="AR202" s="158"/>
      <c r="AS202" s="158"/>
      <c r="AT202" s="158"/>
      <c r="AU202" s="158"/>
      <c r="AV202" s="158"/>
      <c r="AW202" s="158"/>
      <c r="AX202" s="158"/>
      <c r="AY202" s="158"/>
      <c r="AZ202" s="158"/>
      <c r="BA202" s="158"/>
      <c r="BB202" s="158"/>
      <c r="BC202" s="158"/>
      <c r="BD202" s="158"/>
      <c r="BE202" s="158"/>
      <c r="BF202" s="158"/>
      <c r="BG202" s="158"/>
      <c r="BH202" s="158"/>
      <c r="BI202" s="158"/>
      <c r="BJ202" s="158"/>
      <c r="BK202" s="158"/>
      <c r="BL202" s="158"/>
      <c r="BM202" s="158"/>
      <c r="BN202" s="158"/>
      <c r="BO202" s="158"/>
      <c r="BP202" s="158"/>
      <c r="BQ202" s="158"/>
      <c r="BR202" s="158"/>
      <c r="BS202" s="158"/>
      <c r="BT202" s="158"/>
      <c r="BU202" s="158"/>
      <c r="BV202" s="158"/>
      <c r="BW202" s="158"/>
      <c r="BX202" s="158"/>
      <c r="BY202" s="158"/>
      <c r="BZ202" s="158"/>
      <c r="CA202" s="158"/>
      <c r="CB202" s="158"/>
      <c r="CC202" s="158"/>
      <c r="CD202" s="158"/>
      <c r="CE202" s="158"/>
      <c r="CF202" s="158"/>
      <c r="CG202" s="158"/>
      <c r="CH202" s="158"/>
      <c r="CI202" s="158"/>
      <c r="CJ202" s="158"/>
      <c r="CK202" s="158"/>
      <c r="CL202" s="158"/>
      <c r="CM202" s="158"/>
      <c r="CN202" s="158"/>
      <c r="CO202" s="158"/>
      <c r="CP202" s="158"/>
      <c r="CQ202" s="158"/>
      <c r="CR202" s="158"/>
      <c r="CS202" s="158"/>
      <c r="CT202" s="158"/>
      <c r="CU202" s="158"/>
      <c r="CV202" s="158"/>
      <c r="CW202" s="158"/>
      <c r="CX202" s="158"/>
      <c r="CY202" s="158"/>
      <c r="CZ202" s="158"/>
      <c r="DA202" s="158"/>
      <c r="DB202" s="158"/>
      <c r="DC202" s="158"/>
      <c r="DD202" s="158"/>
      <c r="DE202" s="158"/>
      <c r="DF202" s="158"/>
      <c r="DG202" s="158"/>
      <c r="DH202" s="158"/>
      <c r="DI202" s="158"/>
      <c r="DJ202" s="158"/>
      <c r="DK202" s="158"/>
      <c r="DL202" s="158"/>
      <c r="DM202" s="158"/>
      <c r="DN202" s="158"/>
      <c r="DO202" s="158"/>
      <c r="DP202" s="158"/>
      <c r="DQ202" s="158"/>
      <c r="DR202" s="158"/>
      <c r="DS202" s="158"/>
      <c r="DT202" s="158"/>
      <c r="DU202" s="158"/>
      <c r="DV202" s="158"/>
      <c r="DW202" s="158"/>
      <c r="DX202" s="158"/>
      <c r="DY202" s="158"/>
      <c r="DZ202" s="158"/>
      <c r="EA202" s="6"/>
      <c r="EB202" s="6"/>
      <c r="EC202" s="6"/>
      <c r="ED202" s="6"/>
      <c r="EE202" s="6"/>
      <c r="EF202" s="6"/>
      <c r="EG202" s="6"/>
      <c r="EH202" s="6"/>
      <c r="EI202" s="6"/>
      <c r="EJ202" s="6"/>
      <c r="EK202" s="6"/>
      <c r="EL202" s="6"/>
      <c r="EM202" s="6"/>
      <c r="EN202" s="6"/>
      <c r="EO202" s="6"/>
      <c r="EP202" s="6"/>
      <c r="EQ202" s="6"/>
      <c r="ER202" s="6"/>
      <c r="ES202" s="6"/>
      <c r="ET202" s="6"/>
      <c r="EU202" s="6"/>
      <c r="EV202" s="6"/>
      <c r="EW202" s="6"/>
      <c r="EX202" s="6"/>
      <c r="EY202" s="6"/>
      <c r="EZ202" s="6"/>
      <c r="FA202" s="6"/>
      <c r="FB202" s="6"/>
      <c r="FC202" s="6"/>
      <c r="FD202" s="6"/>
      <c r="FE202" s="6"/>
      <c r="FF202" s="6"/>
      <c r="FG202" s="6"/>
      <c r="FH202" s="6"/>
      <c r="FI202" s="6"/>
      <c r="FJ202" s="6"/>
      <c r="FK202" s="6"/>
      <c r="FL202" s="6"/>
      <c r="FM202" s="6"/>
      <c r="FN202" s="6"/>
      <c r="FO202" s="6"/>
      <c r="FP202" s="6"/>
      <c r="FQ202" s="6"/>
      <c r="FR202" s="6"/>
      <c r="FS202" s="6"/>
      <c r="FT202" s="6"/>
      <c r="FU202" s="6"/>
      <c r="FV202" s="6"/>
      <c r="FW202" s="6"/>
      <c r="FX202" s="6"/>
      <c r="FY202" s="6"/>
      <c r="FZ202" s="6"/>
      <c r="GA202" s="6"/>
      <c r="GB202" s="6"/>
      <c r="GC202" s="6"/>
      <c r="GD202" s="6"/>
      <c r="GE202" s="6"/>
      <c r="GF202" s="6"/>
      <c r="GG202" s="6"/>
      <c r="GH202" s="6"/>
      <c r="GI202" s="6"/>
      <c r="GJ202" s="6"/>
      <c r="GK202" s="6"/>
      <c r="GL202" s="6"/>
      <c r="GM202" s="6"/>
      <c r="GN202" s="6"/>
      <c r="GO202" s="6"/>
      <c r="GP202" s="6"/>
      <c r="GQ202" s="6"/>
      <c r="GR202" s="6"/>
      <c r="GS202" s="6"/>
      <c r="GT202" s="6"/>
      <c r="GU202" s="6"/>
      <c r="GV202" s="6"/>
      <c r="GW202" s="6"/>
      <c r="GX202" s="6"/>
      <c r="GY202" s="6"/>
      <c r="GZ202" s="6"/>
      <c r="HA202" s="6"/>
      <c r="HB202" s="6"/>
      <c r="HC202" s="6"/>
      <c r="HD202" s="6"/>
      <c r="HE202" s="6"/>
      <c r="HF202" s="6"/>
      <c r="HG202" s="6"/>
      <c r="HH202" s="6"/>
      <c r="HI202" s="6"/>
      <c r="HJ202" s="6"/>
      <c r="HK202" s="6"/>
      <c r="HL202" s="6"/>
      <c r="HM202" s="6"/>
      <c r="HN202" s="6"/>
      <c r="HO202" s="6"/>
      <c r="HP202" s="6"/>
      <c r="HQ202" s="6"/>
      <c r="HR202" s="6"/>
      <c r="HS202" s="6"/>
      <c r="HT202" s="6"/>
      <c r="HU202" s="6"/>
      <c r="HV202" s="6"/>
      <c r="HW202" s="6"/>
      <c r="HX202" s="6"/>
      <c r="HY202" s="6"/>
      <c r="HZ202" s="6"/>
      <c r="IA202" s="6"/>
      <c r="IB202" s="6"/>
      <c r="IC202" s="6"/>
      <c r="ID202" s="6"/>
      <c r="IE202" s="6"/>
      <c r="IF202" s="6"/>
      <c r="IG202" s="6"/>
      <c r="IH202" s="6"/>
      <c r="II202" s="6"/>
      <c r="IJ202" s="6"/>
      <c r="IK202" s="6"/>
      <c r="IL202" s="6"/>
      <c r="IM202" s="6"/>
      <c r="IN202" s="6"/>
      <c r="IO202" s="6"/>
      <c r="IP202" s="6"/>
      <c r="IQ202" s="6"/>
      <c r="IR202" s="6"/>
      <c r="IS202" s="6"/>
      <c r="IT202" s="6"/>
      <c r="IU202" s="6"/>
      <c r="IV202" s="6"/>
    </row>
    <row r="203" s="3" customFormat="1" ht="27" customHeight="1" outlineLevel="3" spans="1:256">
      <c r="A203" s="91"/>
      <c r="B203" s="169" t="s">
        <v>172</v>
      </c>
      <c r="C203" s="170"/>
      <c r="D203" s="170"/>
      <c r="E203" s="171"/>
      <c r="F203" s="69" t="s">
        <v>78</v>
      </c>
      <c r="G203" s="148">
        <v>4152.03</v>
      </c>
      <c r="H203" s="69"/>
      <c r="I203" s="131">
        <v>8</v>
      </c>
      <c r="J203" s="148"/>
      <c r="K203" s="131">
        <f t="shared" si="26"/>
        <v>8</v>
      </c>
      <c r="L203" s="69"/>
      <c r="M203" s="69"/>
      <c r="N203" s="69"/>
      <c r="O203" s="69"/>
      <c r="P203" s="142"/>
      <c r="Q203" s="142"/>
      <c r="R203" s="157">
        <f t="shared" si="28"/>
        <v>0</v>
      </c>
      <c r="S203" s="158"/>
      <c r="T203" s="158"/>
      <c r="U203" s="158"/>
      <c r="V203" s="158"/>
      <c r="W203" s="158"/>
      <c r="X203" s="158"/>
      <c r="Y203" s="158"/>
      <c r="Z203" s="158"/>
      <c r="AA203" s="158"/>
      <c r="AB203" s="158"/>
      <c r="AC203" s="158"/>
      <c r="AD203" s="158"/>
      <c r="AE203" s="158"/>
      <c r="AF203" s="158"/>
      <c r="AG203" s="158"/>
      <c r="AH203" s="158"/>
      <c r="AI203" s="158"/>
      <c r="AJ203" s="158"/>
      <c r="AK203" s="158"/>
      <c r="AL203" s="158"/>
      <c r="AM203" s="158"/>
      <c r="AN203" s="158"/>
      <c r="AO203" s="158"/>
      <c r="AP203" s="158"/>
      <c r="AQ203" s="158"/>
      <c r="AR203" s="158"/>
      <c r="AS203" s="158"/>
      <c r="AT203" s="158"/>
      <c r="AU203" s="158"/>
      <c r="AV203" s="158"/>
      <c r="AW203" s="158"/>
      <c r="AX203" s="158"/>
      <c r="AY203" s="158"/>
      <c r="AZ203" s="158"/>
      <c r="BA203" s="158"/>
      <c r="BB203" s="158"/>
      <c r="BC203" s="158"/>
      <c r="BD203" s="158"/>
      <c r="BE203" s="158"/>
      <c r="BF203" s="158"/>
      <c r="BG203" s="158"/>
      <c r="BH203" s="158"/>
      <c r="BI203" s="158"/>
      <c r="BJ203" s="158"/>
      <c r="BK203" s="158"/>
      <c r="BL203" s="158"/>
      <c r="BM203" s="158"/>
      <c r="BN203" s="158"/>
      <c r="BO203" s="158"/>
      <c r="BP203" s="158"/>
      <c r="BQ203" s="158"/>
      <c r="BR203" s="158"/>
      <c r="BS203" s="158"/>
      <c r="BT203" s="158"/>
      <c r="BU203" s="158"/>
      <c r="BV203" s="158"/>
      <c r="BW203" s="158"/>
      <c r="BX203" s="158"/>
      <c r="BY203" s="158"/>
      <c r="BZ203" s="158"/>
      <c r="CA203" s="158"/>
      <c r="CB203" s="158"/>
      <c r="CC203" s="158"/>
      <c r="CD203" s="158"/>
      <c r="CE203" s="158"/>
      <c r="CF203" s="158"/>
      <c r="CG203" s="158"/>
      <c r="CH203" s="158"/>
      <c r="CI203" s="158"/>
      <c r="CJ203" s="158"/>
      <c r="CK203" s="158"/>
      <c r="CL203" s="158"/>
      <c r="CM203" s="158"/>
      <c r="CN203" s="158"/>
      <c r="CO203" s="158"/>
      <c r="CP203" s="158"/>
      <c r="CQ203" s="158"/>
      <c r="CR203" s="158"/>
      <c r="CS203" s="158"/>
      <c r="CT203" s="158"/>
      <c r="CU203" s="158"/>
      <c r="CV203" s="158"/>
      <c r="CW203" s="158"/>
      <c r="CX203" s="158"/>
      <c r="CY203" s="158"/>
      <c r="CZ203" s="158"/>
      <c r="DA203" s="158"/>
      <c r="DB203" s="158"/>
      <c r="DC203" s="158"/>
      <c r="DD203" s="158"/>
      <c r="DE203" s="158"/>
      <c r="DF203" s="158"/>
      <c r="DG203" s="158"/>
      <c r="DH203" s="158"/>
      <c r="DI203" s="158"/>
      <c r="DJ203" s="158"/>
      <c r="DK203" s="158"/>
      <c r="DL203" s="158"/>
      <c r="DM203" s="158"/>
      <c r="DN203" s="158"/>
      <c r="DO203" s="158"/>
      <c r="DP203" s="158"/>
      <c r="DQ203" s="158"/>
      <c r="DR203" s="158"/>
      <c r="DS203" s="158"/>
      <c r="DT203" s="158"/>
      <c r="DU203" s="158"/>
      <c r="DV203" s="158"/>
      <c r="DW203" s="158"/>
      <c r="DX203" s="158"/>
      <c r="DY203" s="158"/>
      <c r="DZ203" s="158"/>
      <c r="EA203" s="6"/>
      <c r="EB203" s="6"/>
      <c r="EC203" s="6"/>
      <c r="ED203" s="6"/>
      <c r="EE203" s="6"/>
      <c r="EF203" s="6"/>
      <c r="EG203" s="6"/>
      <c r="EH203" s="6"/>
      <c r="EI203" s="6"/>
      <c r="EJ203" s="6"/>
      <c r="EK203" s="6"/>
      <c r="EL203" s="6"/>
      <c r="EM203" s="6"/>
      <c r="EN203" s="6"/>
      <c r="EO203" s="6"/>
      <c r="EP203" s="6"/>
      <c r="EQ203" s="6"/>
      <c r="ER203" s="6"/>
      <c r="ES203" s="6"/>
      <c r="ET203" s="6"/>
      <c r="EU203" s="6"/>
      <c r="EV203" s="6"/>
      <c r="EW203" s="6"/>
      <c r="EX203" s="6"/>
      <c r="EY203" s="6"/>
      <c r="EZ203" s="6"/>
      <c r="FA203" s="6"/>
      <c r="FB203" s="6"/>
      <c r="FC203" s="6"/>
      <c r="FD203" s="6"/>
      <c r="FE203" s="6"/>
      <c r="FF203" s="6"/>
      <c r="FG203" s="6"/>
      <c r="FH203" s="6"/>
      <c r="FI203" s="6"/>
      <c r="FJ203" s="6"/>
      <c r="FK203" s="6"/>
      <c r="FL203" s="6"/>
      <c r="FM203" s="6"/>
      <c r="FN203" s="6"/>
      <c r="FO203" s="6"/>
      <c r="FP203" s="6"/>
      <c r="FQ203" s="6"/>
      <c r="FR203" s="6"/>
      <c r="FS203" s="6"/>
      <c r="FT203" s="6"/>
      <c r="FU203" s="6"/>
      <c r="FV203" s="6"/>
      <c r="FW203" s="6"/>
      <c r="FX203" s="6"/>
      <c r="FY203" s="6"/>
      <c r="FZ203" s="6"/>
      <c r="GA203" s="6"/>
      <c r="GB203" s="6"/>
      <c r="GC203" s="6"/>
      <c r="GD203" s="6"/>
      <c r="GE203" s="6"/>
      <c r="GF203" s="6"/>
      <c r="GG203" s="6"/>
      <c r="GH203" s="6"/>
      <c r="GI203" s="6"/>
      <c r="GJ203" s="6"/>
      <c r="GK203" s="6"/>
      <c r="GL203" s="6"/>
      <c r="GM203" s="6"/>
      <c r="GN203" s="6"/>
      <c r="GO203" s="6"/>
      <c r="GP203" s="6"/>
      <c r="GQ203" s="6"/>
      <c r="GR203" s="6"/>
      <c r="GS203" s="6"/>
      <c r="GT203" s="6"/>
      <c r="GU203" s="6"/>
      <c r="GV203" s="6"/>
      <c r="GW203" s="6"/>
      <c r="GX203" s="6"/>
      <c r="GY203" s="6"/>
      <c r="GZ203" s="6"/>
      <c r="HA203" s="6"/>
      <c r="HB203" s="6"/>
      <c r="HC203" s="6"/>
      <c r="HD203" s="6"/>
      <c r="HE203" s="6"/>
      <c r="HF203" s="6"/>
      <c r="HG203" s="6"/>
      <c r="HH203" s="6"/>
      <c r="HI203" s="6"/>
      <c r="HJ203" s="6"/>
      <c r="HK203" s="6"/>
      <c r="HL203" s="6"/>
      <c r="HM203" s="6"/>
      <c r="HN203" s="6"/>
      <c r="HO203" s="6"/>
      <c r="HP203" s="6"/>
      <c r="HQ203" s="6"/>
      <c r="HR203" s="6"/>
      <c r="HS203" s="6"/>
      <c r="HT203" s="6"/>
      <c r="HU203" s="6"/>
      <c r="HV203" s="6"/>
      <c r="HW203" s="6"/>
      <c r="HX203" s="6"/>
      <c r="HY203" s="6"/>
      <c r="HZ203" s="6"/>
      <c r="IA203" s="6"/>
      <c r="IB203" s="6"/>
      <c r="IC203" s="6"/>
      <c r="ID203" s="6"/>
      <c r="IE203" s="6"/>
      <c r="IF203" s="6"/>
      <c r="IG203" s="6"/>
      <c r="IH203" s="6"/>
      <c r="II203" s="6"/>
      <c r="IJ203" s="6"/>
      <c r="IK203" s="6"/>
      <c r="IL203" s="6"/>
      <c r="IM203" s="6"/>
      <c r="IN203" s="6"/>
      <c r="IO203" s="6"/>
      <c r="IP203" s="6"/>
      <c r="IQ203" s="6"/>
      <c r="IR203" s="6"/>
      <c r="IS203" s="6"/>
      <c r="IT203" s="6"/>
      <c r="IU203" s="6"/>
      <c r="IV203" s="6"/>
    </row>
    <row r="204" s="3" customFormat="1" ht="27" customHeight="1" outlineLevel="3" spans="1:256">
      <c r="A204" s="91"/>
      <c r="B204" s="169" t="s">
        <v>173</v>
      </c>
      <c r="C204" s="170"/>
      <c r="D204" s="170"/>
      <c r="E204" s="171"/>
      <c r="F204" s="69" t="s">
        <v>78</v>
      </c>
      <c r="G204" s="148">
        <v>3441.9</v>
      </c>
      <c r="H204" s="69"/>
      <c r="I204" s="131">
        <v>8</v>
      </c>
      <c r="J204" s="148"/>
      <c r="K204" s="131">
        <f t="shared" si="26"/>
        <v>8</v>
      </c>
      <c r="L204" s="69"/>
      <c r="M204" s="69"/>
      <c r="N204" s="69"/>
      <c r="O204" s="69"/>
      <c r="P204" s="142"/>
      <c r="Q204" s="142"/>
      <c r="R204" s="157">
        <f t="shared" si="28"/>
        <v>0</v>
      </c>
      <c r="S204" s="158"/>
      <c r="T204" s="158"/>
      <c r="U204" s="158"/>
      <c r="V204" s="158"/>
      <c r="W204" s="158"/>
      <c r="X204" s="158"/>
      <c r="Y204" s="158"/>
      <c r="Z204" s="158"/>
      <c r="AA204" s="158"/>
      <c r="AB204" s="158"/>
      <c r="AC204" s="158"/>
      <c r="AD204" s="158"/>
      <c r="AE204" s="158"/>
      <c r="AF204" s="158"/>
      <c r="AG204" s="158"/>
      <c r="AH204" s="158"/>
      <c r="AI204" s="158"/>
      <c r="AJ204" s="158"/>
      <c r="AK204" s="158"/>
      <c r="AL204" s="158"/>
      <c r="AM204" s="158"/>
      <c r="AN204" s="158"/>
      <c r="AO204" s="158"/>
      <c r="AP204" s="158"/>
      <c r="AQ204" s="158"/>
      <c r="AR204" s="158"/>
      <c r="AS204" s="158"/>
      <c r="AT204" s="158"/>
      <c r="AU204" s="158"/>
      <c r="AV204" s="158"/>
      <c r="AW204" s="158"/>
      <c r="AX204" s="158"/>
      <c r="AY204" s="158"/>
      <c r="AZ204" s="158"/>
      <c r="BA204" s="158"/>
      <c r="BB204" s="158"/>
      <c r="BC204" s="158"/>
      <c r="BD204" s="158"/>
      <c r="BE204" s="158"/>
      <c r="BF204" s="158"/>
      <c r="BG204" s="158"/>
      <c r="BH204" s="158"/>
      <c r="BI204" s="158"/>
      <c r="BJ204" s="158"/>
      <c r="BK204" s="158"/>
      <c r="BL204" s="158"/>
      <c r="BM204" s="158"/>
      <c r="BN204" s="158"/>
      <c r="BO204" s="158"/>
      <c r="BP204" s="158"/>
      <c r="BQ204" s="158"/>
      <c r="BR204" s="158"/>
      <c r="BS204" s="158"/>
      <c r="BT204" s="158"/>
      <c r="BU204" s="158"/>
      <c r="BV204" s="158"/>
      <c r="BW204" s="158"/>
      <c r="BX204" s="158"/>
      <c r="BY204" s="158"/>
      <c r="BZ204" s="158"/>
      <c r="CA204" s="158"/>
      <c r="CB204" s="158"/>
      <c r="CC204" s="158"/>
      <c r="CD204" s="158"/>
      <c r="CE204" s="158"/>
      <c r="CF204" s="158"/>
      <c r="CG204" s="158"/>
      <c r="CH204" s="158"/>
      <c r="CI204" s="158"/>
      <c r="CJ204" s="158"/>
      <c r="CK204" s="158"/>
      <c r="CL204" s="158"/>
      <c r="CM204" s="158"/>
      <c r="CN204" s="158"/>
      <c r="CO204" s="158"/>
      <c r="CP204" s="158"/>
      <c r="CQ204" s="158"/>
      <c r="CR204" s="158"/>
      <c r="CS204" s="158"/>
      <c r="CT204" s="158"/>
      <c r="CU204" s="158"/>
      <c r="CV204" s="158"/>
      <c r="CW204" s="158"/>
      <c r="CX204" s="158"/>
      <c r="CY204" s="158"/>
      <c r="CZ204" s="158"/>
      <c r="DA204" s="158"/>
      <c r="DB204" s="158"/>
      <c r="DC204" s="158"/>
      <c r="DD204" s="158"/>
      <c r="DE204" s="158"/>
      <c r="DF204" s="158"/>
      <c r="DG204" s="158"/>
      <c r="DH204" s="158"/>
      <c r="DI204" s="158"/>
      <c r="DJ204" s="158"/>
      <c r="DK204" s="158"/>
      <c r="DL204" s="158"/>
      <c r="DM204" s="158"/>
      <c r="DN204" s="158"/>
      <c r="DO204" s="158"/>
      <c r="DP204" s="158"/>
      <c r="DQ204" s="158"/>
      <c r="DR204" s="158"/>
      <c r="DS204" s="158"/>
      <c r="DT204" s="158"/>
      <c r="DU204" s="158"/>
      <c r="DV204" s="158"/>
      <c r="DW204" s="158"/>
      <c r="DX204" s="158"/>
      <c r="DY204" s="158"/>
      <c r="DZ204" s="158"/>
      <c r="EA204" s="6"/>
      <c r="EB204" s="6"/>
      <c r="EC204" s="6"/>
      <c r="ED204" s="6"/>
      <c r="EE204" s="6"/>
      <c r="EF204" s="6"/>
      <c r="EG204" s="6"/>
      <c r="EH204" s="6"/>
      <c r="EI204" s="6"/>
      <c r="EJ204" s="6"/>
      <c r="EK204" s="6"/>
      <c r="EL204" s="6"/>
      <c r="EM204" s="6"/>
      <c r="EN204" s="6"/>
      <c r="EO204" s="6"/>
      <c r="EP204" s="6"/>
      <c r="EQ204" s="6"/>
      <c r="ER204" s="6"/>
      <c r="ES204" s="6"/>
      <c r="ET204" s="6"/>
      <c r="EU204" s="6"/>
      <c r="EV204" s="6"/>
      <c r="EW204" s="6"/>
      <c r="EX204" s="6"/>
      <c r="EY204" s="6"/>
      <c r="EZ204" s="6"/>
      <c r="FA204" s="6"/>
      <c r="FB204" s="6"/>
      <c r="FC204" s="6"/>
      <c r="FD204" s="6"/>
      <c r="FE204" s="6"/>
      <c r="FF204" s="6"/>
      <c r="FG204" s="6"/>
      <c r="FH204" s="6"/>
      <c r="FI204" s="6"/>
      <c r="FJ204" s="6"/>
      <c r="FK204" s="6"/>
      <c r="FL204" s="6"/>
      <c r="FM204" s="6"/>
      <c r="FN204" s="6"/>
      <c r="FO204" s="6"/>
      <c r="FP204" s="6"/>
      <c r="FQ204" s="6"/>
      <c r="FR204" s="6"/>
      <c r="FS204" s="6"/>
      <c r="FT204" s="6"/>
      <c r="FU204" s="6"/>
      <c r="FV204" s="6"/>
      <c r="FW204" s="6"/>
      <c r="FX204" s="6"/>
      <c r="FY204" s="6"/>
      <c r="FZ204" s="6"/>
      <c r="GA204" s="6"/>
      <c r="GB204" s="6"/>
      <c r="GC204" s="6"/>
      <c r="GD204" s="6"/>
      <c r="GE204" s="6"/>
      <c r="GF204" s="6"/>
      <c r="GG204" s="6"/>
      <c r="GH204" s="6"/>
      <c r="GI204" s="6"/>
      <c r="GJ204" s="6"/>
      <c r="GK204" s="6"/>
      <c r="GL204" s="6"/>
      <c r="GM204" s="6"/>
      <c r="GN204" s="6"/>
      <c r="GO204" s="6"/>
      <c r="GP204" s="6"/>
      <c r="GQ204" s="6"/>
      <c r="GR204" s="6"/>
      <c r="GS204" s="6"/>
      <c r="GT204" s="6"/>
      <c r="GU204" s="6"/>
      <c r="GV204" s="6"/>
      <c r="GW204" s="6"/>
      <c r="GX204" s="6"/>
      <c r="GY204" s="6"/>
      <c r="GZ204" s="6"/>
      <c r="HA204" s="6"/>
      <c r="HB204" s="6"/>
      <c r="HC204" s="6"/>
      <c r="HD204" s="6"/>
      <c r="HE204" s="6"/>
      <c r="HF204" s="6"/>
      <c r="HG204" s="6"/>
      <c r="HH204" s="6"/>
      <c r="HI204" s="6"/>
      <c r="HJ204" s="6"/>
      <c r="HK204" s="6"/>
      <c r="HL204" s="6"/>
      <c r="HM204" s="6"/>
      <c r="HN204" s="6"/>
      <c r="HO204" s="6"/>
      <c r="HP204" s="6"/>
      <c r="HQ204" s="6"/>
      <c r="HR204" s="6"/>
      <c r="HS204" s="6"/>
      <c r="HT204" s="6"/>
      <c r="HU204" s="6"/>
      <c r="HV204" s="6"/>
      <c r="HW204" s="6"/>
      <c r="HX204" s="6"/>
      <c r="HY204" s="6"/>
      <c r="HZ204" s="6"/>
      <c r="IA204" s="6"/>
      <c r="IB204" s="6"/>
      <c r="IC204" s="6"/>
      <c r="ID204" s="6"/>
      <c r="IE204" s="6"/>
      <c r="IF204" s="6"/>
      <c r="IG204" s="6"/>
      <c r="IH204" s="6"/>
      <c r="II204" s="6"/>
      <c r="IJ204" s="6"/>
      <c r="IK204" s="6"/>
      <c r="IL204" s="6"/>
      <c r="IM204" s="6"/>
      <c r="IN204" s="6"/>
      <c r="IO204" s="6"/>
      <c r="IP204" s="6"/>
      <c r="IQ204" s="6"/>
      <c r="IR204" s="6"/>
      <c r="IS204" s="6"/>
      <c r="IT204" s="6"/>
      <c r="IU204" s="6"/>
      <c r="IV204" s="6"/>
    </row>
    <row r="205" s="8" customFormat="1" ht="25.5" customHeight="1" outlineLevel="2" collapsed="1" spans="1:256">
      <c r="A205" s="72" t="s">
        <v>178</v>
      </c>
      <c r="B205" s="73" t="s">
        <v>179</v>
      </c>
      <c r="C205" s="73"/>
      <c r="D205" s="73"/>
      <c r="E205" s="73"/>
      <c r="F205" s="74" t="s">
        <v>111</v>
      </c>
      <c r="G205" s="166">
        <f>SUM(G206:G208)</f>
        <v>0</v>
      </c>
      <c r="H205" s="166"/>
      <c r="I205" s="166">
        <f>SUM(I206:I208)</f>
        <v>0</v>
      </c>
      <c r="J205" s="75"/>
      <c r="K205" s="166">
        <f>SUM(K206:K208)</f>
        <v>0</v>
      </c>
      <c r="L205" s="183"/>
      <c r="M205" s="183"/>
      <c r="N205" s="183"/>
      <c r="O205" s="183"/>
      <c r="P205" s="166">
        <f>SUM(P206:P208)</f>
        <v>0</v>
      </c>
      <c r="Q205" s="166">
        <f>SUM(Q206:Q208)</f>
        <v>0</v>
      </c>
      <c r="R205" s="190" t="e">
        <f>(P205/G205)*100</f>
        <v>#DIV/0!</v>
      </c>
      <c r="S205" s="10"/>
      <c r="T205" s="10"/>
      <c r="U205" s="10"/>
      <c r="V205" s="10"/>
      <c r="W205" s="10"/>
      <c r="X205" s="10"/>
      <c r="Y205" s="10"/>
      <c r="Z205" s="10"/>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c r="BM205" s="10"/>
      <c r="BN205" s="10"/>
      <c r="BO205" s="10"/>
      <c r="BP205" s="10"/>
      <c r="BQ205" s="10"/>
      <c r="BR205" s="10"/>
      <c r="BS205" s="10"/>
      <c r="BT205" s="10"/>
      <c r="BU205" s="10"/>
      <c r="BV205" s="10"/>
      <c r="BW205" s="10"/>
      <c r="BX205" s="10"/>
      <c r="BY205" s="10"/>
      <c r="BZ205" s="10"/>
      <c r="CA205" s="10"/>
      <c r="CB205" s="10"/>
      <c r="CC205" s="10"/>
      <c r="CD205" s="10"/>
      <c r="CE205" s="10"/>
      <c r="CF205" s="10"/>
      <c r="CG205" s="10"/>
      <c r="CH205" s="10"/>
      <c r="CI205" s="10"/>
      <c r="CJ205" s="10"/>
      <c r="CK205" s="10"/>
      <c r="CL205" s="10"/>
      <c r="CM205" s="10"/>
      <c r="CN205" s="10"/>
      <c r="CO205" s="10"/>
      <c r="CP205" s="10"/>
      <c r="CQ205" s="10"/>
      <c r="CR205" s="10"/>
      <c r="CS205" s="10"/>
      <c r="CT205" s="10"/>
      <c r="CU205" s="10"/>
      <c r="CV205" s="10"/>
      <c r="CW205" s="10"/>
      <c r="CX205" s="10"/>
      <c r="CY205" s="10"/>
      <c r="CZ205" s="10"/>
      <c r="DA205" s="10"/>
      <c r="DB205" s="10"/>
      <c r="DC205" s="10"/>
      <c r="DD205" s="10"/>
      <c r="DE205" s="10"/>
      <c r="DF205" s="10"/>
      <c r="DG205" s="10"/>
      <c r="DH205" s="10"/>
      <c r="DI205" s="10"/>
      <c r="DJ205" s="10"/>
      <c r="DK205" s="10"/>
      <c r="DL205" s="10"/>
      <c r="DM205" s="10"/>
      <c r="DN205" s="10"/>
      <c r="DO205" s="10"/>
      <c r="DP205" s="10"/>
      <c r="DQ205" s="10"/>
      <c r="DR205" s="10"/>
      <c r="DS205" s="10"/>
      <c r="DT205" s="10"/>
      <c r="DU205" s="10"/>
      <c r="DV205" s="10"/>
      <c r="DW205" s="10"/>
      <c r="DX205" s="10"/>
      <c r="DY205" s="10"/>
      <c r="DZ205" s="10"/>
      <c r="EA205" s="3"/>
      <c r="EB205" s="3"/>
      <c r="EC205" s="3"/>
      <c r="ED205" s="3"/>
      <c r="EE205" s="3"/>
      <c r="EF205" s="3"/>
      <c r="EG205" s="3"/>
      <c r="EH205" s="3"/>
      <c r="EI205" s="3"/>
      <c r="EJ205" s="3"/>
      <c r="EK205" s="3"/>
      <c r="EL205" s="3"/>
      <c r="EM205" s="3"/>
      <c r="EN205" s="3"/>
      <c r="EO205" s="3"/>
      <c r="EP205" s="3"/>
      <c r="EQ205" s="3"/>
      <c r="ER205" s="3"/>
      <c r="ES205" s="3"/>
      <c r="ET205" s="3"/>
      <c r="EU205" s="3"/>
      <c r="EV205" s="3"/>
      <c r="EW205" s="3"/>
      <c r="EX205" s="3"/>
      <c r="EY205" s="3"/>
      <c r="EZ205" s="3"/>
      <c r="FA205" s="3"/>
      <c r="FB205" s="3"/>
      <c r="FC205" s="3"/>
      <c r="FD205" s="3"/>
      <c r="FE205" s="3"/>
      <c r="FF205" s="3"/>
      <c r="FG205" s="3"/>
      <c r="FH205" s="3"/>
      <c r="FI205" s="3"/>
      <c r="FJ205" s="3"/>
      <c r="FK205" s="3"/>
      <c r="FL205" s="3"/>
      <c r="FM205" s="3"/>
      <c r="FN205" s="3"/>
      <c r="FO205" s="3"/>
      <c r="FP205" s="3"/>
      <c r="FQ205" s="3"/>
      <c r="FR205" s="3"/>
      <c r="FS205" s="3"/>
      <c r="FT205" s="3"/>
      <c r="FU205" s="3"/>
      <c r="FV205" s="3"/>
      <c r="FW205" s="3"/>
      <c r="FX205" s="3"/>
      <c r="FY205" s="3"/>
      <c r="FZ205" s="3"/>
      <c r="GA205" s="3"/>
      <c r="GB205" s="3"/>
      <c r="GC205" s="3"/>
      <c r="GD205" s="3"/>
      <c r="GE205" s="3"/>
      <c r="GF205" s="3"/>
      <c r="GG205" s="3"/>
      <c r="GH205" s="3"/>
      <c r="GI205" s="3"/>
      <c r="GJ205" s="3"/>
      <c r="GK205" s="3"/>
      <c r="GL205" s="3"/>
      <c r="GM205" s="3"/>
      <c r="GN205" s="3"/>
      <c r="GO205" s="3"/>
      <c r="GP205" s="3"/>
      <c r="GQ205" s="3"/>
      <c r="GR205" s="3"/>
      <c r="GS205" s="3"/>
      <c r="GT205" s="3"/>
      <c r="GU205" s="3"/>
      <c r="GV205" s="3"/>
      <c r="GW205" s="3"/>
      <c r="GX205" s="3"/>
      <c r="GY205" s="3"/>
      <c r="GZ205" s="3"/>
      <c r="HA205" s="3"/>
      <c r="HB205" s="3"/>
      <c r="HC205" s="3"/>
      <c r="HD205" s="3"/>
      <c r="HE205" s="3"/>
      <c r="HF205" s="3"/>
      <c r="HG205" s="3"/>
      <c r="HH205" s="3"/>
      <c r="HI205" s="3"/>
      <c r="HJ205" s="3"/>
      <c r="HK205" s="3"/>
      <c r="HL205" s="3"/>
      <c r="HM205" s="3"/>
      <c r="HN205" s="3"/>
      <c r="HO205" s="3"/>
      <c r="HP205" s="3"/>
      <c r="HQ205" s="3"/>
      <c r="HR205" s="3"/>
      <c r="HS205" s="3"/>
      <c r="HT205" s="3"/>
      <c r="HU205" s="3"/>
      <c r="HV205" s="3"/>
      <c r="HW205" s="3"/>
      <c r="HX205" s="3"/>
      <c r="HY205" s="3"/>
      <c r="HZ205" s="3"/>
      <c r="IA205" s="3"/>
      <c r="IB205" s="3"/>
      <c r="IC205" s="3"/>
      <c r="ID205" s="3"/>
      <c r="IE205" s="3"/>
      <c r="IF205" s="3"/>
      <c r="IG205" s="3"/>
      <c r="IH205" s="3"/>
      <c r="II205" s="3"/>
      <c r="IJ205" s="3"/>
      <c r="IK205" s="3"/>
      <c r="IL205" s="3"/>
      <c r="IM205" s="3"/>
      <c r="IN205" s="3"/>
      <c r="IO205" s="3"/>
      <c r="IP205" s="3"/>
      <c r="IQ205" s="3"/>
      <c r="IR205" s="3"/>
      <c r="IS205" s="3"/>
      <c r="IT205" s="3"/>
      <c r="IU205" s="3"/>
      <c r="IV205" s="3"/>
    </row>
    <row r="206" s="6" customFormat="1" ht="27" hidden="1" customHeight="1" outlineLevel="3" spans="1:256">
      <c r="A206" s="91"/>
      <c r="B206" s="91"/>
      <c r="C206" s="91"/>
      <c r="D206" s="91"/>
      <c r="E206" s="91"/>
      <c r="F206" s="69"/>
      <c r="G206" s="69"/>
      <c r="H206" s="70"/>
      <c r="I206" s="131"/>
      <c r="J206" s="131"/>
      <c r="K206" s="131">
        <f>H206+I206+J206</f>
        <v>0</v>
      </c>
      <c r="L206" s="69"/>
      <c r="M206" s="69"/>
      <c r="N206" s="69"/>
      <c r="O206" s="69"/>
      <c r="P206" s="142"/>
      <c r="Q206" s="142"/>
      <c r="R206" s="157" t="e">
        <f>P206/G206</f>
        <v>#DIV/0!</v>
      </c>
      <c r="S206" s="158"/>
      <c r="T206" s="158"/>
      <c r="U206" s="158"/>
      <c r="V206" s="158"/>
      <c r="W206" s="158"/>
      <c r="X206" s="158"/>
      <c r="Y206" s="158"/>
      <c r="Z206" s="158"/>
      <c r="AA206" s="158"/>
      <c r="AB206" s="158"/>
      <c r="AC206" s="158"/>
      <c r="AD206" s="158"/>
      <c r="AE206" s="158"/>
      <c r="AF206" s="158"/>
      <c r="AG206" s="158"/>
      <c r="AH206" s="158"/>
      <c r="AI206" s="158"/>
      <c r="AJ206" s="158"/>
      <c r="AK206" s="158"/>
      <c r="AL206" s="158"/>
      <c r="AM206" s="158"/>
      <c r="AN206" s="158"/>
      <c r="AO206" s="158"/>
      <c r="AP206" s="158"/>
      <c r="AQ206" s="158"/>
      <c r="AR206" s="158"/>
      <c r="AS206" s="158"/>
      <c r="AT206" s="158"/>
      <c r="AU206" s="158"/>
      <c r="AV206" s="158"/>
      <c r="AW206" s="158"/>
      <c r="AX206" s="158"/>
      <c r="AY206" s="158"/>
      <c r="AZ206" s="158"/>
      <c r="BA206" s="158"/>
      <c r="BB206" s="158"/>
      <c r="BC206" s="158"/>
      <c r="BD206" s="158"/>
      <c r="BE206" s="158"/>
      <c r="BF206" s="158"/>
      <c r="BG206" s="158"/>
      <c r="BH206" s="158"/>
      <c r="BI206" s="158"/>
      <c r="BJ206" s="158"/>
      <c r="BK206" s="158"/>
      <c r="BL206" s="158"/>
      <c r="BM206" s="158"/>
      <c r="BN206" s="158"/>
      <c r="BO206" s="158"/>
      <c r="BP206" s="158"/>
      <c r="BQ206" s="158"/>
      <c r="BR206" s="158"/>
      <c r="BS206" s="158"/>
      <c r="BT206" s="158"/>
      <c r="BU206" s="158"/>
      <c r="BV206" s="158"/>
      <c r="BW206" s="158"/>
      <c r="BX206" s="158"/>
      <c r="BY206" s="158"/>
      <c r="BZ206" s="158"/>
      <c r="CA206" s="158"/>
      <c r="CB206" s="158"/>
      <c r="CC206" s="158"/>
      <c r="CD206" s="158"/>
      <c r="CE206" s="158"/>
      <c r="CF206" s="158"/>
      <c r="CG206" s="158"/>
      <c r="CH206" s="158"/>
      <c r="CI206" s="158"/>
      <c r="CJ206" s="158"/>
      <c r="CK206" s="158"/>
      <c r="CL206" s="158"/>
      <c r="CM206" s="158"/>
      <c r="CN206" s="158"/>
      <c r="CO206" s="158"/>
      <c r="CP206" s="158"/>
      <c r="CQ206" s="158"/>
      <c r="CR206" s="158"/>
      <c r="CS206" s="158"/>
      <c r="CT206" s="158"/>
      <c r="CU206" s="158"/>
      <c r="CV206" s="158"/>
      <c r="CW206" s="158"/>
      <c r="CX206" s="158"/>
      <c r="CY206" s="158"/>
      <c r="CZ206" s="158"/>
      <c r="DA206" s="158"/>
      <c r="DB206" s="158"/>
      <c r="DC206" s="158"/>
      <c r="DD206" s="158"/>
      <c r="DE206" s="158"/>
      <c r="DF206" s="158"/>
      <c r="DG206" s="158"/>
      <c r="DH206" s="158"/>
      <c r="DI206" s="158"/>
      <c r="DJ206" s="158"/>
      <c r="DK206" s="158"/>
      <c r="DL206" s="158"/>
      <c r="DM206" s="158"/>
      <c r="DN206" s="158"/>
      <c r="DO206" s="158"/>
      <c r="DP206" s="158"/>
      <c r="DQ206" s="158"/>
      <c r="DR206" s="158"/>
      <c r="DS206" s="158"/>
      <c r="DT206" s="158"/>
      <c r="DU206" s="158"/>
      <c r="DV206" s="158"/>
      <c r="DW206" s="158"/>
      <c r="DX206" s="158"/>
      <c r="DY206" s="158"/>
      <c r="DZ206" s="158"/>
      <c r="FG206" s="3"/>
      <c r="FH206" s="3"/>
      <c r="FI206" s="3"/>
      <c r="FJ206" s="3"/>
      <c r="FK206" s="3"/>
      <c r="FL206" s="3"/>
      <c r="FM206" s="3"/>
      <c r="FN206" s="3"/>
      <c r="FO206" s="3"/>
      <c r="FP206" s="3"/>
      <c r="FQ206" s="3"/>
      <c r="FR206" s="3"/>
      <c r="FS206" s="3"/>
      <c r="FT206" s="3"/>
      <c r="FU206" s="3"/>
      <c r="FV206" s="3"/>
      <c r="FW206" s="3"/>
      <c r="FX206" s="3"/>
      <c r="FY206" s="3"/>
      <c r="FZ206" s="3"/>
      <c r="GA206" s="3"/>
      <c r="GB206" s="3"/>
      <c r="GC206" s="3"/>
      <c r="GD206" s="3"/>
      <c r="GE206" s="3"/>
      <c r="GF206" s="3"/>
      <c r="GG206" s="3"/>
      <c r="GH206" s="3"/>
      <c r="GI206" s="3"/>
      <c r="GJ206" s="3"/>
      <c r="GK206" s="3"/>
      <c r="GL206" s="3"/>
      <c r="GM206" s="3"/>
      <c r="GN206" s="3"/>
      <c r="GO206" s="3"/>
      <c r="GP206" s="3"/>
      <c r="GQ206" s="3"/>
      <c r="GR206" s="3"/>
      <c r="GS206" s="3"/>
      <c r="GT206" s="3"/>
      <c r="GU206" s="3"/>
      <c r="GV206" s="3"/>
      <c r="GW206" s="3"/>
      <c r="GX206" s="3"/>
      <c r="GY206" s="3"/>
      <c r="GZ206" s="3"/>
      <c r="HA206" s="3"/>
      <c r="HB206" s="3"/>
      <c r="HC206" s="3"/>
      <c r="HD206" s="3"/>
      <c r="HE206" s="3"/>
      <c r="HF206" s="3"/>
      <c r="HG206" s="3"/>
      <c r="HH206" s="3"/>
      <c r="HI206" s="3"/>
      <c r="HJ206" s="3"/>
      <c r="HK206" s="3"/>
      <c r="HL206" s="3"/>
      <c r="HM206" s="3"/>
      <c r="HN206" s="3"/>
      <c r="HO206" s="3"/>
      <c r="HP206" s="3"/>
      <c r="HQ206" s="3"/>
      <c r="HR206" s="3"/>
      <c r="HS206" s="3"/>
      <c r="HT206" s="3"/>
      <c r="HU206" s="3"/>
      <c r="HV206" s="3"/>
      <c r="HW206" s="3"/>
      <c r="HX206" s="3"/>
      <c r="HY206" s="3"/>
      <c r="HZ206" s="3"/>
      <c r="IA206" s="3"/>
      <c r="IB206" s="3"/>
      <c r="IC206" s="3"/>
      <c r="ID206" s="3"/>
      <c r="IE206" s="3"/>
      <c r="IF206" s="3"/>
      <c r="IG206" s="3"/>
      <c r="IH206" s="3"/>
      <c r="II206" s="3"/>
      <c r="IJ206" s="3"/>
      <c r="IK206" s="3"/>
      <c r="IL206" s="3"/>
      <c r="IM206" s="3"/>
      <c r="IN206" s="3"/>
      <c r="IO206" s="3"/>
      <c r="IP206" s="3"/>
      <c r="IQ206" s="3"/>
      <c r="IR206" s="3"/>
      <c r="IS206" s="3"/>
      <c r="IT206" s="3"/>
      <c r="IU206" s="3"/>
      <c r="IV206" s="3"/>
    </row>
    <row r="207" s="3" customFormat="1" ht="27" hidden="1" customHeight="1" outlineLevel="3" spans="1:256">
      <c r="A207" s="91"/>
      <c r="B207" s="222"/>
      <c r="C207" s="222"/>
      <c r="D207" s="222"/>
      <c r="E207" s="222"/>
      <c r="F207" s="69"/>
      <c r="G207" s="69"/>
      <c r="H207" s="70"/>
      <c r="I207" s="229"/>
      <c r="J207" s="78"/>
      <c r="K207" s="131">
        <f>H207+I207+J207</f>
        <v>0</v>
      </c>
      <c r="L207" s="69"/>
      <c r="M207" s="69"/>
      <c r="N207" s="69"/>
      <c r="O207" s="69"/>
      <c r="P207" s="142"/>
      <c r="Q207" s="142"/>
      <c r="R207" s="157" t="e">
        <f>P207/G207</f>
        <v>#DIV/0!</v>
      </c>
      <c r="S207" s="158"/>
      <c r="T207" s="158"/>
      <c r="U207" s="158"/>
      <c r="V207" s="158"/>
      <c r="W207" s="158"/>
      <c r="X207" s="158"/>
      <c r="Y207" s="158"/>
      <c r="Z207" s="158"/>
      <c r="AA207" s="158"/>
      <c r="AB207" s="158"/>
      <c r="AC207" s="158"/>
      <c r="AD207" s="158"/>
      <c r="AE207" s="158"/>
      <c r="AF207" s="158"/>
      <c r="AG207" s="158"/>
      <c r="AH207" s="158"/>
      <c r="AI207" s="158"/>
      <c r="AJ207" s="158"/>
      <c r="AK207" s="158"/>
      <c r="AL207" s="158"/>
      <c r="AM207" s="158"/>
      <c r="AN207" s="158"/>
      <c r="AO207" s="158"/>
      <c r="AP207" s="158"/>
      <c r="AQ207" s="158"/>
      <c r="AR207" s="158"/>
      <c r="AS207" s="158"/>
      <c r="AT207" s="158"/>
      <c r="AU207" s="158"/>
      <c r="AV207" s="158"/>
      <c r="AW207" s="158"/>
      <c r="AX207" s="158"/>
      <c r="AY207" s="158"/>
      <c r="AZ207" s="158"/>
      <c r="BA207" s="158"/>
      <c r="BB207" s="158"/>
      <c r="BC207" s="158"/>
      <c r="BD207" s="158"/>
      <c r="BE207" s="158"/>
      <c r="BF207" s="158"/>
      <c r="BG207" s="158"/>
      <c r="BH207" s="158"/>
      <c r="BI207" s="158"/>
      <c r="BJ207" s="158"/>
      <c r="BK207" s="158"/>
      <c r="BL207" s="158"/>
      <c r="BM207" s="158"/>
      <c r="BN207" s="158"/>
      <c r="BO207" s="158"/>
      <c r="BP207" s="158"/>
      <c r="BQ207" s="158"/>
      <c r="BR207" s="158"/>
      <c r="BS207" s="158"/>
      <c r="BT207" s="158"/>
      <c r="BU207" s="158"/>
      <c r="BV207" s="158"/>
      <c r="BW207" s="158"/>
      <c r="BX207" s="158"/>
      <c r="BY207" s="158"/>
      <c r="BZ207" s="158"/>
      <c r="CA207" s="158"/>
      <c r="CB207" s="158"/>
      <c r="CC207" s="158"/>
      <c r="CD207" s="158"/>
      <c r="CE207" s="158"/>
      <c r="CF207" s="158"/>
      <c r="CG207" s="158"/>
      <c r="CH207" s="158"/>
      <c r="CI207" s="158"/>
      <c r="CJ207" s="158"/>
      <c r="CK207" s="158"/>
      <c r="CL207" s="158"/>
      <c r="CM207" s="158"/>
      <c r="CN207" s="158"/>
      <c r="CO207" s="158"/>
      <c r="CP207" s="158"/>
      <c r="CQ207" s="158"/>
      <c r="CR207" s="158"/>
      <c r="CS207" s="158"/>
      <c r="CT207" s="158"/>
      <c r="CU207" s="158"/>
      <c r="CV207" s="158"/>
      <c r="CW207" s="158"/>
      <c r="CX207" s="158"/>
      <c r="CY207" s="158"/>
      <c r="CZ207" s="158"/>
      <c r="DA207" s="158"/>
      <c r="DB207" s="158"/>
      <c r="DC207" s="158"/>
      <c r="DD207" s="158"/>
      <c r="DE207" s="158"/>
      <c r="DF207" s="158"/>
      <c r="DG207" s="158"/>
      <c r="DH207" s="158"/>
      <c r="DI207" s="158"/>
      <c r="DJ207" s="158"/>
      <c r="DK207" s="158"/>
      <c r="DL207" s="158"/>
      <c r="DM207" s="158"/>
      <c r="DN207" s="158"/>
      <c r="DO207" s="158"/>
      <c r="DP207" s="158"/>
      <c r="DQ207" s="158"/>
      <c r="DR207" s="158"/>
      <c r="DS207" s="158"/>
      <c r="DT207" s="158"/>
      <c r="DU207" s="158"/>
      <c r="DV207" s="158"/>
      <c r="DW207" s="158"/>
      <c r="DX207" s="158"/>
      <c r="DY207" s="158"/>
      <c r="DZ207" s="158"/>
      <c r="EA207" s="6"/>
      <c r="EB207" s="6"/>
      <c r="EC207" s="6"/>
      <c r="ED207" s="6"/>
      <c r="EE207" s="6"/>
      <c r="EF207" s="6"/>
      <c r="EG207" s="6"/>
      <c r="EH207" s="6"/>
      <c r="EI207" s="6"/>
      <c r="EJ207" s="6"/>
      <c r="EK207" s="6"/>
      <c r="EL207" s="6"/>
      <c r="EM207" s="6"/>
      <c r="EN207" s="6"/>
      <c r="EO207" s="6"/>
      <c r="EP207" s="6"/>
      <c r="EQ207" s="6"/>
      <c r="ER207" s="6"/>
      <c r="ES207" s="6"/>
      <c r="ET207" s="6"/>
      <c r="EU207" s="6"/>
      <c r="EV207" s="6"/>
      <c r="EW207" s="6"/>
      <c r="EX207" s="6"/>
      <c r="EY207" s="6"/>
      <c r="EZ207" s="6"/>
      <c r="FA207" s="6"/>
      <c r="FB207" s="6"/>
      <c r="FC207" s="6"/>
      <c r="FD207" s="6"/>
      <c r="FE207" s="6"/>
      <c r="FF207" s="6"/>
      <c r="FG207" s="6"/>
      <c r="FH207" s="6"/>
      <c r="FI207" s="6"/>
      <c r="FJ207" s="6"/>
      <c r="FK207" s="6"/>
      <c r="FL207" s="6"/>
      <c r="FM207" s="6"/>
      <c r="FN207" s="6"/>
      <c r="FO207" s="6"/>
      <c r="FP207" s="6"/>
      <c r="FQ207" s="6"/>
      <c r="FR207" s="6"/>
      <c r="FS207" s="6"/>
      <c r="FT207" s="6"/>
      <c r="FU207" s="6"/>
      <c r="FV207" s="6"/>
      <c r="FW207" s="6"/>
      <c r="FX207" s="6"/>
      <c r="FY207" s="6"/>
      <c r="FZ207" s="6"/>
      <c r="GA207" s="6"/>
      <c r="GB207" s="6"/>
      <c r="GC207" s="6"/>
      <c r="GD207" s="6"/>
      <c r="GE207" s="6"/>
      <c r="GF207" s="6"/>
      <c r="GG207" s="6"/>
      <c r="GH207" s="6"/>
      <c r="GI207" s="6"/>
      <c r="GJ207" s="6"/>
      <c r="GK207" s="6"/>
      <c r="GL207" s="6"/>
      <c r="GM207" s="6"/>
      <c r="GN207" s="6"/>
      <c r="GO207" s="6"/>
      <c r="GP207" s="6"/>
      <c r="GQ207" s="6"/>
      <c r="GR207" s="6"/>
      <c r="GS207" s="6"/>
      <c r="GT207" s="6"/>
      <c r="GU207" s="6"/>
      <c r="GV207" s="6"/>
      <c r="GW207" s="6"/>
      <c r="GX207" s="6"/>
      <c r="GY207" s="6"/>
      <c r="GZ207" s="6"/>
      <c r="HA207" s="6"/>
      <c r="HB207" s="6"/>
      <c r="HC207" s="6"/>
      <c r="HD207" s="6"/>
      <c r="HE207" s="6"/>
      <c r="HF207" s="6"/>
      <c r="HG207" s="6"/>
      <c r="HH207" s="6"/>
      <c r="HI207" s="6"/>
      <c r="HJ207" s="6"/>
      <c r="HK207" s="6"/>
      <c r="HL207" s="6"/>
      <c r="HM207" s="6"/>
      <c r="HN207" s="6"/>
      <c r="HO207" s="6"/>
      <c r="HP207" s="6"/>
      <c r="HQ207" s="6"/>
      <c r="HR207" s="6"/>
      <c r="HS207" s="6"/>
      <c r="HT207" s="6"/>
      <c r="HU207" s="6"/>
      <c r="HV207" s="6"/>
      <c r="HW207" s="6"/>
      <c r="HX207" s="6"/>
      <c r="HY207" s="6"/>
      <c r="HZ207" s="6"/>
      <c r="IA207" s="6"/>
      <c r="IB207" s="6"/>
      <c r="IC207" s="6"/>
      <c r="ID207" s="6"/>
      <c r="IE207" s="6"/>
      <c r="IF207" s="6"/>
      <c r="IG207" s="6"/>
      <c r="IH207" s="6"/>
      <c r="II207" s="6"/>
      <c r="IJ207" s="6"/>
      <c r="IK207" s="6"/>
      <c r="IL207" s="6"/>
      <c r="IM207" s="6"/>
      <c r="IN207" s="6"/>
      <c r="IO207" s="6"/>
      <c r="IP207" s="6"/>
      <c r="IQ207" s="6"/>
      <c r="IR207" s="6"/>
      <c r="IS207" s="6"/>
      <c r="IT207" s="6"/>
      <c r="IU207" s="6"/>
      <c r="IV207" s="6"/>
    </row>
    <row r="208" s="5" customFormat="1" ht="27" hidden="1" customHeight="1" outlineLevel="3" spans="1:256">
      <c r="A208" s="91"/>
      <c r="B208" s="67"/>
      <c r="C208" s="67"/>
      <c r="D208" s="67"/>
      <c r="E208" s="67"/>
      <c r="F208" s="69"/>
      <c r="G208" s="69"/>
      <c r="H208" s="69"/>
      <c r="I208" s="131"/>
      <c r="J208" s="69"/>
      <c r="K208" s="131">
        <f>H208+I208+J208</f>
        <v>0</v>
      </c>
      <c r="L208" s="69"/>
      <c r="M208" s="69"/>
      <c r="N208" s="69"/>
      <c r="O208" s="69"/>
      <c r="P208" s="133"/>
      <c r="Q208" s="133"/>
      <c r="R208" s="157" t="e">
        <f>P208/G208</f>
        <v>#DIV/0!</v>
      </c>
      <c r="S208" s="10"/>
      <c r="T208" s="10"/>
      <c r="U208" s="10"/>
      <c r="V208" s="10"/>
      <c r="W208" s="10"/>
      <c r="X208" s="10"/>
      <c r="Y208" s="10"/>
      <c r="Z208" s="10"/>
      <c r="AA208" s="10"/>
      <c r="AB208" s="10"/>
      <c r="AC208" s="10"/>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10"/>
      <c r="BL208" s="10"/>
      <c r="BM208" s="10"/>
      <c r="BN208" s="10"/>
      <c r="BO208" s="10"/>
      <c r="BP208" s="10"/>
      <c r="BQ208" s="10"/>
      <c r="BR208" s="10"/>
      <c r="BS208" s="10"/>
      <c r="BT208" s="10"/>
      <c r="BU208" s="10"/>
      <c r="BV208" s="10"/>
      <c r="BW208" s="10"/>
      <c r="BX208" s="10"/>
      <c r="BY208" s="10"/>
      <c r="BZ208" s="10"/>
      <c r="CA208" s="10"/>
      <c r="CB208" s="10"/>
      <c r="CC208" s="10"/>
      <c r="CD208" s="10"/>
      <c r="CE208" s="10"/>
      <c r="CF208" s="10"/>
      <c r="CG208" s="10"/>
      <c r="CH208" s="10"/>
      <c r="CI208" s="10"/>
      <c r="CJ208" s="10"/>
      <c r="CK208" s="10"/>
      <c r="CL208" s="10"/>
      <c r="CM208" s="10"/>
      <c r="CN208" s="10"/>
      <c r="CO208" s="10"/>
      <c r="CP208" s="10"/>
      <c r="CQ208" s="10"/>
      <c r="CR208" s="10"/>
      <c r="CS208" s="10"/>
      <c r="CT208" s="10"/>
      <c r="CU208" s="10"/>
      <c r="CV208" s="10"/>
      <c r="CW208" s="10"/>
      <c r="CX208" s="10"/>
      <c r="CY208" s="10"/>
      <c r="CZ208" s="10"/>
      <c r="DA208" s="10"/>
      <c r="DB208" s="10"/>
      <c r="DC208" s="10"/>
      <c r="DD208" s="10"/>
      <c r="DE208" s="10"/>
      <c r="DF208" s="10"/>
      <c r="DG208" s="10"/>
      <c r="DH208" s="10"/>
      <c r="DI208" s="10"/>
      <c r="DJ208" s="10"/>
      <c r="DK208" s="10"/>
      <c r="DL208" s="10"/>
      <c r="DM208" s="10"/>
      <c r="DN208" s="10"/>
      <c r="DO208" s="10"/>
      <c r="DP208" s="10"/>
      <c r="DQ208" s="10"/>
      <c r="DR208" s="10"/>
      <c r="DS208" s="10"/>
      <c r="DT208" s="10"/>
      <c r="DU208" s="10"/>
      <c r="DV208" s="10"/>
      <c r="DW208" s="10"/>
      <c r="DX208" s="10"/>
      <c r="DY208" s="10"/>
      <c r="DZ208" s="10"/>
      <c r="EA208" s="3"/>
      <c r="EB208" s="3"/>
      <c r="EC208" s="3"/>
      <c r="ED208" s="3"/>
      <c r="EE208" s="3"/>
      <c r="EF208" s="3"/>
      <c r="EG208" s="3"/>
      <c r="EH208" s="3"/>
      <c r="EI208" s="3"/>
      <c r="EJ208" s="3"/>
      <c r="EK208" s="3"/>
      <c r="EL208" s="3"/>
      <c r="EM208" s="3"/>
      <c r="EN208" s="3"/>
      <c r="EO208" s="3"/>
      <c r="EP208" s="3"/>
      <c r="EQ208" s="3"/>
      <c r="ER208" s="3"/>
      <c r="ES208" s="3"/>
      <c r="ET208" s="3"/>
      <c r="EU208" s="3"/>
      <c r="EV208" s="3"/>
      <c r="EW208" s="3"/>
      <c r="EX208" s="3"/>
      <c r="EY208" s="3"/>
      <c r="EZ208" s="3"/>
      <c r="FA208" s="3"/>
      <c r="FB208" s="3"/>
      <c r="FC208" s="3"/>
      <c r="FD208" s="3"/>
      <c r="FE208" s="3"/>
      <c r="FF208" s="3"/>
      <c r="FG208" s="3"/>
      <c r="FH208" s="3"/>
      <c r="FI208" s="3"/>
      <c r="FJ208" s="3"/>
      <c r="FK208" s="3"/>
      <c r="FL208" s="3"/>
      <c r="FM208" s="3"/>
      <c r="FN208" s="3"/>
      <c r="FO208" s="3"/>
      <c r="FP208" s="3"/>
      <c r="FQ208" s="3"/>
      <c r="FR208" s="3"/>
      <c r="FS208" s="3"/>
      <c r="FT208" s="3"/>
      <c r="FU208" s="3"/>
      <c r="FV208" s="3"/>
      <c r="FW208" s="3"/>
      <c r="FX208" s="3"/>
      <c r="FY208" s="3"/>
      <c r="FZ208" s="3"/>
      <c r="GA208" s="3"/>
      <c r="GB208" s="3"/>
      <c r="GC208" s="3"/>
      <c r="GD208" s="3"/>
      <c r="GE208" s="3"/>
      <c r="GF208" s="3"/>
      <c r="GG208" s="3"/>
      <c r="GH208" s="3"/>
      <c r="GI208" s="3"/>
      <c r="GJ208" s="3"/>
      <c r="GK208" s="3"/>
      <c r="GL208" s="3"/>
      <c r="GM208" s="3"/>
      <c r="GN208" s="3"/>
      <c r="GO208" s="3"/>
      <c r="GP208" s="3"/>
      <c r="GQ208" s="3"/>
      <c r="GR208" s="3"/>
      <c r="GS208" s="3"/>
      <c r="GT208" s="3"/>
      <c r="GU208" s="3"/>
      <c r="GV208" s="3"/>
      <c r="GW208" s="3"/>
      <c r="GX208" s="3"/>
      <c r="GY208" s="3"/>
      <c r="GZ208" s="3"/>
      <c r="HA208" s="3"/>
      <c r="HB208" s="3"/>
      <c r="HC208" s="3"/>
      <c r="HD208" s="3"/>
      <c r="HE208" s="3"/>
      <c r="HF208" s="3"/>
      <c r="HG208" s="3"/>
      <c r="HH208" s="3"/>
      <c r="HI208" s="3"/>
      <c r="HJ208" s="3"/>
      <c r="HK208" s="3"/>
      <c r="HL208" s="3"/>
      <c r="HM208" s="3"/>
      <c r="HN208" s="3"/>
      <c r="HO208" s="3"/>
      <c r="HP208" s="3"/>
      <c r="HQ208" s="3"/>
      <c r="HR208" s="3"/>
      <c r="HS208" s="3"/>
      <c r="HT208" s="3"/>
      <c r="HU208" s="3"/>
      <c r="HV208" s="3"/>
      <c r="HW208" s="3"/>
      <c r="HX208" s="3"/>
      <c r="HY208" s="3"/>
      <c r="HZ208" s="3"/>
      <c r="IA208" s="3"/>
      <c r="IB208" s="3"/>
      <c r="IC208" s="3"/>
      <c r="ID208" s="3"/>
      <c r="IE208" s="3"/>
      <c r="IF208" s="3"/>
      <c r="IG208" s="3"/>
      <c r="IH208" s="3"/>
      <c r="II208" s="3"/>
      <c r="IJ208" s="3"/>
      <c r="IK208" s="3"/>
      <c r="IL208" s="3"/>
      <c r="IM208" s="3"/>
      <c r="IN208" s="3"/>
      <c r="IO208" s="3"/>
      <c r="IP208" s="3"/>
      <c r="IQ208" s="3"/>
      <c r="IR208" s="3"/>
      <c r="IS208" s="3"/>
      <c r="IT208" s="3"/>
      <c r="IU208" s="3"/>
      <c r="IV208" s="3"/>
    </row>
    <row r="209" s="8" customFormat="1" ht="36" customHeight="1" outlineLevel="2" spans="1:256">
      <c r="A209" s="72" t="s">
        <v>180</v>
      </c>
      <c r="B209" s="73" t="s">
        <v>181</v>
      </c>
      <c r="C209" s="73"/>
      <c r="D209" s="73"/>
      <c r="E209" s="73"/>
      <c r="F209" s="74" t="s">
        <v>114</v>
      </c>
      <c r="G209" s="166">
        <f>SUM(G210:G212)</f>
        <v>1</v>
      </c>
      <c r="H209" s="166"/>
      <c r="I209" s="75">
        <f>SUM(I210:I212)</f>
        <v>2.5</v>
      </c>
      <c r="J209" s="166"/>
      <c r="K209" s="75">
        <f>SUM(K210:K212)</f>
        <v>2.5</v>
      </c>
      <c r="L209" s="183" t="s">
        <v>74</v>
      </c>
      <c r="M209" s="130" t="s">
        <v>75</v>
      </c>
      <c r="N209" s="130"/>
      <c r="O209" s="130"/>
      <c r="P209" s="166">
        <f>SUM(P210:P212)</f>
        <v>0</v>
      </c>
      <c r="Q209" s="166">
        <f>SUM(Q210:Q212)</f>
        <v>0</v>
      </c>
      <c r="R209" s="190">
        <f>(P209/G209)*100</f>
        <v>0</v>
      </c>
      <c r="S209" s="10"/>
      <c r="T209" s="10"/>
      <c r="U209" s="10"/>
      <c r="V209" s="10"/>
      <c r="W209" s="10"/>
      <c r="X209" s="10"/>
      <c r="Y209" s="10"/>
      <c r="Z209" s="10"/>
      <c r="AA209" s="10"/>
      <c r="AB209" s="10"/>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0"/>
      <c r="BJ209" s="10"/>
      <c r="BK209" s="10"/>
      <c r="BL209" s="10"/>
      <c r="BM209" s="10"/>
      <c r="BN209" s="10"/>
      <c r="BO209" s="10"/>
      <c r="BP209" s="10"/>
      <c r="BQ209" s="10"/>
      <c r="BR209" s="10"/>
      <c r="BS209" s="10"/>
      <c r="BT209" s="10"/>
      <c r="BU209" s="10"/>
      <c r="BV209" s="10"/>
      <c r="BW209" s="10"/>
      <c r="BX209" s="10"/>
      <c r="BY209" s="10"/>
      <c r="BZ209" s="10"/>
      <c r="CA209" s="10"/>
      <c r="CB209" s="10"/>
      <c r="CC209" s="10"/>
      <c r="CD209" s="10"/>
      <c r="CE209" s="10"/>
      <c r="CF209" s="10"/>
      <c r="CG209" s="10"/>
      <c r="CH209" s="10"/>
      <c r="CI209" s="10"/>
      <c r="CJ209" s="10"/>
      <c r="CK209" s="10"/>
      <c r="CL209" s="10"/>
      <c r="CM209" s="10"/>
      <c r="CN209" s="10"/>
      <c r="CO209" s="10"/>
      <c r="CP209" s="10"/>
      <c r="CQ209" s="10"/>
      <c r="CR209" s="10"/>
      <c r="CS209" s="10"/>
      <c r="CT209" s="10"/>
      <c r="CU209" s="10"/>
      <c r="CV209" s="10"/>
      <c r="CW209" s="10"/>
      <c r="CX209" s="10"/>
      <c r="CY209" s="10"/>
      <c r="CZ209" s="10"/>
      <c r="DA209" s="10"/>
      <c r="DB209" s="10"/>
      <c r="DC209" s="10"/>
      <c r="DD209" s="10"/>
      <c r="DE209" s="10"/>
      <c r="DF209" s="10"/>
      <c r="DG209" s="10"/>
      <c r="DH209" s="10"/>
      <c r="DI209" s="10"/>
      <c r="DJ209" s="10"/>
      <c r="DK209" s="10"/>
      <c r="DL209" s="10"/>
      <c r="DM209" s="10"/>
      <c r="DN209" s="10"/>
      <c r="DO209" s="10"/>
      <c r="DP209" s="10"/>
      <c r="DQ209" s="10"/>
      <c r="DR209" s="10"/>
      <c r="DS209" s="10"/>
      <c r="DT209" s="10"/>
      <c r="DU209" s="10"/>
      <c r="DV209" s="10"/>
      <c r="DW209" s="10"/>
      <c r="DX209" s="10"/>
      <c r="DY209" s="10"/>
      <c r="DZ209" s="10"/>
      <c r="EA209" s="3"/>
      <c r="EB209" s="3"/>
      <c r="EC209" s="3"/>
      <c r="ED209" s="3"/>
      <c r="EE209" s="3"/>
      <c r="EF209" s="3"/>
      <c r="EG209" s="3"/>
      <c r="EH209" s="3"/>
      <c r="EI209" s="3"/>
      <c r="EJ209" s="3"/>
      <c r="EK209" s="3"/>
      <c r="EL209" s="3"/>
      <c r="EM209" s="3"/>
      <c r="EN209" s="3"/>
      <c r="EO209" s="3"/>
      <c r="EP209" s="3"/>
      <c r="EQ209" s="3"/>
      <c r="ER209" s="3"/>
      <c r="ES209" s="3"/>
      <c r="ET209" s="3"/>
      <c r="EU209" s="3"/>
      <c r="EV209" s="3"/>
      <c r="EW209" s="3"/>
      <c r="EX209" s="3"/>
      <c r="EY209" s="3"/>
      <c r="EZ209" s="3"/>
      <c r="FA209" s="3"/>
      <c r="FB209" s="3"/>
      <c r="FC209" s="3"/>
      <c r="FD209" s="3"/>
      <c r="FE209" s="3"/>
      <c r="FF209" s="3"/>
      <c r="FG209" s="3"/>
      <c r="FH209" s="3"/>
      <c r="FI209" s="3"/>
      <c r="FJ209" s="3"/>
      <c r="FK209" s="3"/>
      <c r="FL209" s="3"/>
      <c r="FM209" s="3"/>
      <c r="FN209" s="3"/>
      <c r="FO209" s="3"/>
      <c r="FP209" s="3"/>
      <c r="FQ209" s="3"/>
      <c r="FR209" s="3"/>
      <c r="FS209" s="3"/>
      <c r="FT209" s="3"/>
      <c r="FU209" s="3"/>
      <c r="FV209" s="3"/>
      <c r="FW209" s="3"/>
      <c r="FX209" s="3"/>
      <c r="FY209" s="3"/>
      <c r="FZ209" s="3"/>
      <c r="GA209" s="3"/>
      <c r="GB209" s="3"/>
      <c r="GC209" s="3"/>
      <c r="GD209" s="3"/>
      <c r="GE209" s="3"/>
      <c r="GF209" s="3"/>
      <c r="GG209" s="3"/>
      <c r="GH209" s="3"/>
      <c r="GI209" s="3"/>
      <c r="GJ209" s="3"/>
      <c r="GK209" s="3"/>
      <c r="GL209" s="3"/>
      <c r="GM209" s="3"/>
      <c r="GN209" s="3"/>
      <c r="GO209" s="3"/>
      <c r="GP209" s="3"/>
      <c r="GQ209" s="3"/>
      <c r="GR209" s="3"/>
      <c r="GS209" s="3"/>
      <c r="GT209" s="3"/>
      <c r="GU209" s="3"/>
      <c r="GV209" s="3"/>
      <c r="GW209" s="3"/>
      <c r="GX209" s="3"/>
      <c r="GY209" s="3"/>
      <c r="GZ209" s="3"/>
      <c r="HA209" s="3"/>
      <c r="HB209" s="3"/>
      <c r="HC209" s="3"/>
      <c r="HD209" s="3"/>
      <c r="HE209" s="3"/>
      <c r="HF209" s="3"/>
      <c r="HG209" s="3"/>
      <c r="HH209" s="3"/>
      <c r="HI209" s="3"/>
      <c r="HJ209" s="3"/>
      <c r="HK209" s="3"/>
      <c r="HL209" s="3"/>
      <c r="HM209" s="3"/>
      <c r="HN209" s="3"/>
      <c r="HO209" s="3"/>
      <c r="HP209" s="3"/>
      <c r="HQ209" s="3"/>
      <c r="HR209" s="3"/>
      <c r="HS209" s="3"/>
      <c r="HT209" s="3"/>
      <c r="HU209" s="3"/>
      <c r="HV209" s="3"/>
      <c r="HW209" s="3"/>
      <c r="HX209" s="3"/>
      <c r="HY209" s="3"/>
      <c r="HZ209" s="3"/>
      <c r="IA209" s="3"/>
      <c r="IB209" s="3"/>
      <c r="IC209" s="3"/>
      <c r="ID209" s="3"/>
      <c r="IE209" s="3"/>
      <c r="IF209" s="3"/>
      <c r="IG209" s="3"/>
      <c r="IH209" s="3"/>
      <c r="II209" s="3"/>
      <c r="IJ209" s="3"/>
      <c r="IK209" s="3"/>
      <c r="IL209" s="3"/>
      <c r="IM209" s="3"/>
      <c r="IN209" s="3"/>
      <c r="IO209" s="3"/>
      <c r="IP209" s="3"/>
      <c r="IQ209" s="3"/>
      <c r="IR209" s="3"/>
      <c r="IS209" s="3"/>
      <c r="IT209" s="3"/>
      <c r="IU209" s="3"/>
      <c r="IV209" s="3"/>
    </row>
    <row r="210" s="3" customFormat="1" ht="27" customHeight="1" outlineLevel="3" spans="1:256">
      <c r="A210" s="91"/>
      <c r="B210" s="169" t="s">
        <v>173</v>
      </c>
      <c r="C210" s="170"/>
      <c r="D210" s="170"/>
      <c r="E210" s="171"/>
      <c r="F210" s="69" t="s">
        <v>114</v>
      </c>
      <c r="G210" s="69">
        <v>1</v>
      </c>
      <c r="H210" s="70"/>
      <c r="I210" s="131">
        <v>2.5</v>
      </c>
      <c r="J210" s="131"/>
      <c r="K210" s="131">
        <f>H210+I210+J210</f>
        <v>2.5</v>
      </c>
      <c r="L210" s="69"/>
      <c r="M210" s="69"/>
      <c r="N210" s="69"/>
      <c r="O210" s="69"/>
      <c r="P210" s="142"/>
      <c r="Q210" s="142"/>
      <c r="R210" s="157">
        <f>P210/G210</f>
        <v>0</v>
      </c>
      <c r="S210" s="158"/>
      <c r="T210" s="158"/>
      <c r="U210" s="158"/>
      <c r="V210" s="158"/>
      <c r="W210" s="158"/>
      <c r="X210" s="158"/>
      <c r="Y210" s="158"/>
      <c r="Z210" s="158"/>
      <c r="AA210" s="158"/>
      <c r="AB210" s="158"/>
      <c r="AC210" s="158"/>
      <c r="AD210" s="158"/>
      <c r="AE210" s="158"/>
      <c r="AF210" s="158"/>
      <c r="AG210" s="158"/>
      <c r="AH210" s="158"/>
      <c r="AI210" s="158"/>
      <c r="AJ210" s="158"/>
      <c r="AK210" s="158"/>
      <c r="AL210" s="158"/>
      <c r="AM210" s="158"/>
      <c r="AN210" s="158"/>
      <c r="AO210" s="158"/>
      <c r="AP210" s="158"/>
      <c r="AQ210" s="158"/>
      <c r="AR210" s="158"/>
      <c r="AS210" s="158"/>
      <c r="AT210" s="158"/>
      <c r="AU210" s="158"/>
      <c r="AV210" s="158"/>
      <c r="AW210" s="158"/>
      <c r="AX210" s="158"/>
      <c r="AY210" s="158"/>
      <c r="AZ210" s="158"/>
      <c r="BA210" s="158"/>
      <c r="BB210" s="158"/>
      <c r="BC210" s="158"/>
      <c r="BD210" s="158"/>
      <c r="BE210" s="158"/>
      <c r="BF210" s="158"/>
      <c r="BG210" s="158"/>
      <c r="BH210" s="158"/>
      <c r="BI210" s="158"/>
      <c r="BJ210" s="158"/>
      <c r="BK210" s="158"/>
      <c r="BL210" s="158"/>
      <c r="BM210" s="158"/>
      <c r="BN210" s="158"/>
      <c r="BO210" s="158"/>
      <c r="BP210" s="158"/>
      <c r="BQ210" s="158"/>
      <c r="BR210" s="158"/>
      <c r="BS210" s="158"/>
      <c r="BT210" s="158"/>
      <c r="BU210" s="158"/>
      <c r="BV210" s="158"/>
      <c r="BW210" s="158"/>
      <c r="BX210" s="158"/>
      <c r="BY210" s="158"/>
      <c r="BZ210" s="158"/>
      <c r="CA210" s="158"/>
      <c r="CB210" s="158"/>
      <c r="CC210" s="158"/>
      <c r="CD210" s="158"/>
      <c r="CE210" s="158"/>
      <c r="CF210" s="158"/>
      <c r="CG210" s="158"/>
      <c r="CH210" s="158"/>
      <c r="CI210" s="158"/>
      <c r="CJ210" s="158"/>
      <c r="CK210" s="158"/>
      <c r="CL210" s="158"/>
      <c r="CM210" s="158"/>
      <c r="CN210" s="158"/>
      <c r="CO210" s="158"/>
      <c r="CP210" s="158"/>
      <c r="CQ210" s="158"/>
      <c r="CR210" s="158"/>
      <c r="CS210" s="158"/>
      <c r="CT210" s="158"/>
      <c r="CU210" s="158"/>
      <c r="CV210" s="158"/>
      <c r="CW210" s="158"/>
      <c r="CX210" s="158"/>
      <c r="CY210" s="158"/>
      <c r="CZ210" s="158"/>
      <c r="DA210" s="158"/>
      <c r="DB210" s="158"/>
      <c r="DC210" s="158"/>
      <c r="DD210" s="158"/>
      <c r="DE210" s="158"/>
      <c r="DF210" s="158"/>
      <c r="DG210" s="158"/>
      <c r="DH210" s="158"/>
      <c r="DI210" s="158"/>
      <c r="DJ210" s="158"/>
      <c r="DK210" s="158"/>
      <c r="DL210" s="158"/>
      <c r="DM210" s="158"/>
      <c r="DN210" s="158"/>
      <c r="DO210" s="158"/>
      <c r="DP210" s="158"/>
      <c r="DQ210" s="158"/>
      <c r="DR210" s="158"/>
      <c r="DS210" s="158"/>
      <c r="DT210" s="158"/>
      <c r="DU210" s="158"/>
      <c r="DV210" s="158"/>
      <c r="DW210" s="158"/>
      <c r="DX210" s="158"/>
      <c r="DY210" s="158"/>
      <c r="DZ210" s="158"/>
      <c r="EA210" s="6"/>
      <c r="EB210" s="6"/>
      <c r="EC210" s="6"/>
      <c r="ED210" s="6"/>
      <c r="EE210" s="6"/>
      <c r="EF210" s="6"/>
      <c r="EG210" s="6"/>
      <c r="EH210" s="6"/>
      <c r="EI210" s="6"/>
      <c r="EJ210" s="6"/>
      <c r="EK210" s="6"/>
      <c r="EL210" s="6"/>
      <c r="EM210" s="6"/>
      <c r="EN210" s="6"/>
      <c r="EO210" s="6"/>
      <c r="EP210" s="6"/>
      <c r="EQ210" s="6"/>
      <c r="ER210" s="6"/>
      <c r="ES210" s="6"/>
      <c r="ET210" s="6"/>
      <c r="EU210" s="6"/>
      <c r="EV210" s="6"/>
      <c r="EW210" s="6"/>
      <c r="EX210" s="6"/>
      <c r="EY210" s="6"/>
      <c r="EZ210" s="6"/>
      <c r="FA210" s="6"/>
      <c r="FB210" s="6"/>
      <c r="FC210" s="6"/>
      <c r="FD210" s="6"/>
      <c r="FE210" s="6"/>
      <c r="FF210" s="6"/>
      <c r="FG210" s="6"/>
      <c r="FH210" s="6"/>
      <c r="FI210" s="6"/>
      <c r="FJ210" s="6"/>
      <c r="FK210" s="6"/>
      <c r="FL210" s="6"/>
      <c r="FM210" s="6"/>
      <c r="FN210" s="6"/>
      <c r="FO210" s="6"/>
      <c r="FP210" s="6"/>
      <c r="FQ210" s="6"/>
      <c r="FR210" s="6"/>
      <c r="FS210" s="6"/>
      <c r="FT210" s="6"/>
      <c r="FU210" s="6"/>
      <c r="FV210" s="6"/>
      <c r="FW210" s="6"/>
      <c r="FX210" s="6"/>
      <c r="FY210" s="6"/>
      <c r="FZ210" s="6"/>
      <c r="GA210" s="6"/>
      <c r="GB210" s="6"/>
      <c r="GC210" s="6"/>
      <c r="GD210" s="6"/>
      <c r="GE210" s="6"/>
      <c r="GF210" s="6"/>
      <c r="GG210" s="6"/>
      <c r="GH210" s="6"/>
      <c r="GI210" s="6"/>
      <c r="GJ210" s="6"/>
      <c r="GK210" s="6"/>
      <c r="GL210" s="6"/>
      <c r="GM210" s="6"/>
      <c r="GN210" s="6"/>
      <c r="GO210" s="6"/>
      <c r="GP210" s="6"/>
      <c r="GQ210" s="6"/>
      <c r="GR210" s="6"/>
      <c r="GS210" s="6"/>
      <c r="GT210" s="6"/>
      <c r="GU210" s="6"/>
      <c r="GV210" s="6"/>
      <c r="GW210" s="6"/>
      <c r="GX210" s="6"/>
      <c r="GY210" s="6"/>
      <c r="GZ210" s="6"/>
      <c r="HA210" s="6"/>
      <c r="HB210" s="6"/>
      <c r="HC210" s="6"/>
      <c r="HD210" s="6"/>
      <c r="HE210" s="6"/>
      <c r="HF210" s="6"/>
      <c r="HG210" s="6"/>
      <c r="HH210" s="6"/>
      <c r="HI210" s="6"/>
      <c r="HJ210" s="6"/>
      <c r="HK210" s="6"/>
      <c r="HL210" s="6"/>
      <c r="HM210" s="6"/>
      <c r="HN210" s="6"/>
      <c r="HO210" s="6"/>
      <c r="HP210" s="6"/>
      <c r="HQ210" s="6"/>
      <c r="HR210" s="6"/>
      <c r="HS210" s="6"/>
      <c r="HT210" s="6"/>
      <c r="HU210" s="6"/>
      <c r="HV210" s="6"/>
      <c r="HW210" s="6"/>
      <c r="HX210" s="6"/>
      <c r="HY210" s="6"/>
      <c r="HZ210" s="6"/>
      <c r="IA210" s="6"/>
      <c r="IB210" s="6"/>
      <c r="IC210" s="6"/>
      <c r="ID210" s="6"/>
      <c r="IE210" s="6"/>
      <c r="IF210" s="6"/>
      <c r="IG210" s="6"/>
      <c r="IH210" s="6"/>
      <c r="II210" s="6"/>
      <c r="IJ210" s="6"/>
      <c r="IK210" s="6"/>
      <c r="IL210" s="6"/>
      <c r="IM210" s="6"/>
      <c r="IN210" s="6"/>
      <c r="IO210" s="6"/>
      <c r="IP210" s="6"/>
      <c r="IQ210" s="6"/>
      <c r="IR210" s="6"/>
      <c r="IS210" s="6"/>
      <c r="IT210" s="6"/>
      <c r="IU210" s="6"/>
      <c r="IV210" s="6"/>
    </row>
    <row r="211" s="6" customFormat="1" ht="27" customHeight="1" outlineLevel="3" spans="1:256">
      <c r="A211" s="91"/>
      <c r="B211" s="222"/>
      <c r="C211" s="222"/>
      <c r="D211" s="222"/>
      <c r="E211" s="222"/>
      <c r="F211" s="69"/>
      <c r="G211" s="69"/>
      <c r="H211" s="70"/>
      <c r="I211" s="229"/>
      <c r="J211" s="78"/>
      <c r="K211" s="131">
        <f>H211+I211+J211</f>
        <v>0</v>
      </c>
      <c r="L211" s="69"/>
      <c r="M211" s="69"/>
      <c r="N211" s="69"/>
      <c r="O211" s="69"/>
      <c r="P211" s="142"/>
      <c r="Q211" s="142"/>
      <c r="R211" s="157" t="e">
        <f>P211/G211</f>
        <v>#DIV/0!</v>
      </c>
      <c r="S211" s="158"/>
      <c r="T211" s="158"/>
      <c r="U211" s="158"/>
      <c r="V211" s="158"/>
      <c r="W211" s="158"/>
      <c r="X211" s="158"/>
      <c r="Y211" s="158"/>
      <c r="Z211" s="158"/>
      <c r="AA211" s="158"/>
      <c r="AB211" s="158"/>
      <c r="AC211" s="158"/>
      <c r="AD211" s="158"/>
      <c r="AE211" s="158"/>
      <c r="AF211" s="158"/>
      <c r="AG211" s="158"/>
      <c r="AH211" s="158"/>
      <c r="AI211" s="158"/>
      <c r="AJ211" s="158"/>
      <c r="AK211" s="158"/>
      <c r="AL211" s="158"/>
      <c r="AM211" s="158"/>
      <c r="AN211" s="158"/>
      <c r="AO211" s="158"/>
      <c r="AP211" s="158"/>
      <c r="AQ211" s="158"/>
      <c r="AR211" s="158"/>
      <c r="AS211" s="158"/>
      <c r="AT211" s="158"/>
      <c r="AU211" s="158"/>
      <c r="AV211" s="158"/>
      <c r="AW211" s="158"/>
      <c r="AX211" s="158"/>
      <c r="AY211" s="158"/>
      <c r="AZ211" s="158"/>
      <c r="BA211" s="158"/>
      <c r="BB211" s="158"/>
      <c r="BC211" s="158"/>
      <c r="BD211" s="158"/>
      <c r="BE211" s="158"/>
      <c r="BF211" s="158"/>
      <c r="BG211" s="158"/>
      <c r="BH211" s="158"/>
      <c r="BI211" s="158"/>
      <c r="BJ211" s="158"/>
      <c r="BK211" s="158"/>
      <c r="BL211" s="158"/>
      <c r="BM211" s="158"/>
      <c r="BN211" s="158"/>
      <c r="BO211" s="158"/>
      <c r="BP211" s="158"/>
      <c r="BQ211" s="158"/>
      <c r="BR211" s="158"/>
      <c r="BS211" s="158"/>
      <c r="BT211" s="158"/>
      <c r="BU211" s="158"/>
      <c r="BV211" s="158"/>
      <c r="BW211" s="158"/>
      <c r="BX211" s="158"/>
      <c r="BY211" s="158"/>
      <c r="BZ211" s="158"/>
      <c r="CA211" s="158"/>
      <c r="CB211" s="158"/>
      <c r="CC211" s="158"/>
      <c r="CD211" s="158"/>
      <c r="CE211" s="158"/>
      <c r="CF211" s="158"/>
      <c r="CG211" s="158"/>
      <c r="CH211" s="158"/>
      <c r="CI211" s="158"/>
      <c r="CJ211" s="158"/>
      <c r="CK211" s="158"/>
      <c r="CL211" s="158"/>
      <c r="CM211" s="158"/>
      <c r="CN211" s="158"/>
      <c r="CO211" s="158"/>
      <c r="CP211" s="158"/>
      <c r="CQ211" s="158"/>
      <c r="CR211" s="158"/>
      <c r="CS211" s="158"/>
      <c r="CT211" s="158"/>
      <c r="CU211" s="158"/>
      <c r="CV211" s="158"/>
      <c r="CW211" s="158"/>
      <c r="CX211" s="158"/>
      <c r="CY211" s="158"/>
      <c r="CZ211" s="158"/>
      <c r="DA211" s="158"/>
      <c r="DB211" s="158"/>
      <c r="DC211" s="158"/>
      <c r="DD211" s="158"/>
      <c r="DE211" s="158"/>
      <c r="DF211" s="158"/>
      <c r="DG211" s="158"/>
      <c r="DH211" s="158"/>
      <c r="DI211" s="158"/>
      <c r="DJ211" s="158"/>
      <c r="DK211" s="158"/>
      <c r="DL211" s="158"/>
      <c r="DM211" s="158"/>
      <c r="DN211" s="158"/>
      <c r="DO211" s="158"/>
      <c r="DP211" s="158"/>
      <c r="DQ211" s="158"/>
      <c r="DR211" s="158"/>
      <c r="DS211" s="158"/>
      <c r="DT211" s="158"/>
      <c r="DU211" s="158"/>
      <c r="DV211" s="158"/>
      <c r="DW211" s="158"/>
      <c r="DX211" s="158"/>
      <c r="DY211" s="158"/>
      <c r="DZ211" s="158"/>
      <c r="FG211" s="3"/>
      <c r="FH211" s="3"/>
      <c r="FI211" s="3"/>
      <c r="FJ211" s="3"/>
      <c r="FK211" s="3"/>
      <c r="FL211" s="3"/>
      <c r="FM211" s="3"/>
      <c r="FN211" s="3"/>
      <c r="FO211" s="3"/>
      <c r="FP211" s="3"/>
      <c r="FQ211" s="3"/>
      <c r="FR211" s="3"/>
      <c r="FS211" s="3"/>
      <c r="FT211" s="3"/>
      <c r="FU211" s="3"/>
      <c r="FV211" s="3"/>
      <c r="FW211" s="3"/>
      <c r="FX211" s="3"/>
      <c r="FY211" s="3"/>
      <c r="FZ211" s="3"/>
      <c r="GA211" s="3"/>
      <c r="GB211" s="3"/>
      <c r="GC211" s="3"/>
      <c r="GD211" s="3"/>
      <c r="GE211" s="3"/>
      <c r="GF211" s="3"/>
      <c r="GG211" s="3"/>
      <c r="GH211" s="3"/>
      <c r="GI211" s="3"/>
      <c r="GJ211" s="3"/>
      <c r="GK211" s="3"/>
      <c r="GL211" s="3"/>
      <c r="GM211" s="3"/>
      <c r="GN211" s="3"/>
      <c r="GO211" s="3"/>
      <c r="GP211" s="3"/>
      <c r="GQ211" s="3"/>
      <c r="GR211" s="3"/>
      <c r="GS211" s="3"/>
      <c r="GT211" s="3"/>
      <c r="GU211" s="3"/>
      <c r="GV211" s="3"/>
      <c r="GW211" s="3"/>
      <c r="GX211" s="3"/>
      <c r="GY211" s="3"/>
      <c r="GZ211" s="3"/>
      <c r="HA211" s="3"/>
      <c r="HB211" s="3"/>
      <c r="HC211" s="3"/>
      <c r="HD211" s="3"/>
      <c r="HE211" s="3"/>
      <c r="HF211" s="3"/>
      <c r="HG211" s="3"/>
      <c r="HH211" s="3"/>
      <c r="HI211" s="3"/>
      <c r="HJ211" s="3"/>
      <c r="HK211" s="3"/>
      <c r="HL211" s="3"/>
      <c r="HM211" s="3"/>
      <c r="HN211" s="3"/>
      <c r="HO211" s="3"/>
      <c r="HP211" s="3"/>
      <c r="HQ211" s="3"/>
      <c r="HR211" s="3"/>
      <c r="HS211" s="3"/>
      <c r="HT211" s="3"/>
      <c r="HU211" s="3"/>
      <c r="HV211" s="3"/>
      <c r="HW211" s="3"/>
      <c r="HX211" s="3"/>
      <c r="HY211" s="3"/>
      <c r="HZ211" s="3"/>
      <c r="IA211" s="3"/>
      <c r="IB211" s="3"/>
      <c r="IC211" s="3"/>
      <c r="ID211" s="3"/>
      <c r="IE211" s="3"/>
      <c r="IF211" s="3"/>
      <c r="IG211" s="3"/>
      <c r="IH211" s="3"/>
      <c r="II211" s="3"/>
      <c r="IJ211" s="3"/>
      <c r="IK211" s="3"/>
      <c r="IL211" s="3"/>
      <c r="IM211" s="3"/>
      <c r="IN211" s="3"/>
      <c r="IO211" s="3"/>
      <c r="IP211" s="3"/>
      <c r="IQ211" s="3"/>
      <c r="IR211" s="3"/>
      <c r="IS211" s="3"/>
      <c r="IT211" s="3"/>
      <c r="IU211" s="3"/>
      <c r="IV211" s="3"/>
    </row>
    <row r="212" s="3" customFormat="1" ht="27" customHeight="1" outlineLevel="3" spans="1:256">
      <c r="A212" s="91"/>
      <c r="B212" s="81"/>
      <c r="C212" s="68"/>
      <c r="D212" s="68"/>
      <c r="E212" s="68"/>
      <c r="F212" s="69"/>
      <c r="G212" s="69"/>
      <c r="H212" s="70"/>
      <c r="I212" s="131"/>
      <c r="J212" s="131"/>
      <c r="K212" s="131">
        <f>H212+I212+J212</f>
        <v>0</v>
      </c>
      <c r="L212" s="69"/>
      <c r="M212" s="69"/>
      <c r="N212" s="69"/>
      <c r="O212" s="69"/>
      <c r="P212" s="142"/>
      <c r="Q212" s="142"/>
      <c r="R212" s="157" t="e">
        <f>P212/G212</f>
        <v>#DIV/0!</v>
      </c>
      <c r="S212" s="158"/>
      <c r="T212" s="158"/>
      <c r="U212" s="158"/>
      <c r="V212" s="158"/>
      <c r="W212" s="158"/>
      <c r="X212" s="158"/>
      <c r="Y212" s="158"/>
      <c r="Z212" s="158"/>
      <c r="AA212" s="158"/>
      <c r="AB212" s="158"/>
      <c r="AC212" s="158"/>
      <c r="AD212" s="158"/>
      <c r="AE212" s="158"/>
      <c r="AF212" s="158"/>
      <c r="AG212" s="158"/>
      <c r="AH212" s="158"/>
      <c r="AI212" s="158"/>
      <c r="AJ212" s="158"/>
      <c r="AK212" s="158"/>
      <c r="AL212" s="158"/>
      <c r="AM212" s="158"/>
      <c r="AN212" s="158"/>
      <c r="AO212" s="158"/>
      <c r="AP212" s="158"/>
      <c r="AQ212" s="158"/>
      <c r="AR212" s="158"/>
      <c r="AS212" s="158"/>
      <c r="AT212" s="158"/>
      <c r="AU212" s="158"/>
      <c r="AV212" s="158"/>
      <c r="AW212" s="158"/>
      <c r="AX212" s="158"/>
      <c r="AY212" s="158"/>
      <c r="AZ212" s="158"/>
      <c r="BA212" s="158"/>
      <c r="BB212" s="158"/>
      <c r="BC212" s="158"/>
      <c r="BD212" s="158"/>
      <c r="BE212" s="158"/>
      <c r="BF212" s="158"/>
      <c r="BG212" s="158"/>
      <c r="BH212" s="158"/>
      <c r="BI212" s="158"/>
      <c r="BJ212" s="158"/>
      <c r="BK212" s="158"/>
      <c r="BL212" s="158"/>
      <c r="BM212" s="158"/>
      <c r="BN212" s="158"/>
      <c r="BO212" s="158"/>
      <c r="BP212" s="158"/>
      <c r="BQ212" s="158"/>
      <c r="BR212" s="158"/>
      <c r="BS212" s="158"/>
      <c r="BT212" s="158"/>
      <c r="BU212" s="158"/>
      <c r="BV212" s="158"/>
      <c r="BW212" s="158"/>
      <c r="BX212" s="158"/>
      <c r="BY212" s="158"/>
      <c r="BZ212" s="158"/>
      <c r="CA212" s="158"/>
      <c r="CB212" s="158"/>
      <c r="CC212" s="158"/>
      <c r="CD212" s="158"/>
      <c r="CE212" s="158"/>
      <c r="CF212" s="158"/>
      <c r="CG212" s="158"/>
      <c r="CH212" s="158"/>
      <c r="CI212" s="158"/>
      <c r="CJ212" s="158"/>
      <c r="CK212" s="158"/>
      <c r="CL212" s="158"/>
      <c r="CM212" s="158"/>
      <c r="CN212" s="158"/>
      <c r="CO212" s="158"/>
      <c r="CP212" s="158"/>
      <c r="CQ212" s="158"/>
      <c r="CR212" s="158"/>
      <c r="CS212" s="158"/>
      <c r="CT212" s="158"/>
      <c r="CU212" s="158"/>
      <c r="CV212" s="158"/>
      <c r="CW212" s="158"/>
      <c r="CX212" s="158"/>
      <c r="CY212" s="158"/>
      <c r="CZ212" s="158"/>
      <c r="DA212" s="158"/>
      <c r="DB212" s="158"/>
      <c r="DC212" s="158"/>
      <c r="DD212" s="158"/>
      <c r="DE212" s="158"/>
      <c r="DF212" s="158"/>
      <c r="DG212" s="158"/>
      <c r="DH212" s="158"/>
      <c r="DI212" s="158"/>
      <c r="DJ212" s="158"/>
      <c r="DK212" s="158"/>
      <c r="DL212" s="158"/>
      <c r="DM212" s="158"/>
      <c r="DN212" s="158"/>
      <c r="DO212" s="158"/>
      <c r="DP212" s="158"/>
      <c r="DQ212" s="158"/>
      <c r="DR212" s="158"/>
      <c r="DS212" s="158"/>
      <c r="DT212" s="158"/>
      <c r="DU212" s="158"/>
      <c r="DV212" s="158"/>
      <c r="DW212" s="158"/>
      <c r="DX212" s="158"/>
      <c r="DY212" s="158"/>
      <c r="DZ212" s="158"/>
      <c r="EA212" s="6"/>
      <c r="EB212" s="6"/>
      <c r="EC212" s="6"/>
      <c r="ED212" s="6"/>
      <c r="EE212" s="6"/>
      <c r="EF212" s="6"/>
      <c r="EG212" s="6"/>
      <c r="EH212" s="6"/>
      <c r="EI212" s="6"/>
      <c r="EJ212" s="6"/>
      <c r="EK212" s="6"/>
      <c r="EL212" s="6"/>
      <c r="EM212" s="6"/>
      <c r="EN212" s="6"/>
      <c r="EO212" s="6"/>
      <c r="EP212" s="6"/>
      <c r="EQ212" s="6"/>
      <c r="ER212" s="6"/>
      <c r="ES212" s="6"/>
      <c r="ET212" s="6"/>
      <c r="EU212" s="6"/>
      <c r="EV212" s="6"/>
      <c r="EW212" s="6"/>
      <c r="EX212" s="6"/>
      <c r="EY212" s="6"/>
      <c r="EZ212" s="6"/>
      <c r="FA212" s="6"/>
      <c r="FB212" s="6"/>
      <c r="FC212" s="6"/>
      <c r="FD212" s="6"/>
      <c r="FE212" s="6"/>
      <c r="FF212" s="6"/>
      <c r="FG212" s="6"/>
      <c r="FH212" s="6"/>
      <c r="FI212" s="6"/>
      <c r="FJ212" s="6"/>
      <c r="FK212" s="6"/>
      <c r="FL212" s="6"/>
      <c r="FM212" s="6"/>
      <c r="FN212" s="6"/>
      <c r="FO212" s="6"/>
      <c r="FP212" s="6"/>
      <c r="FQ212" s="6"/>
      <c r="FR212" s="6"/>
      <c r="FS212" s="6"/>
      <c r="FT212" s="6"/>
      <c r="FU212" s="6"/>
      <c r="FV212" s="6"/>
      <c r="FW212" s="6"/>
      <c r="FX212" s="6"/>
      <c r="FY212" s="6"/>
      <c r="FZ212" s="6"/>
      <c r="GA212" s="6"/>
      <c r="GB212" s="6"/>
      <c r="GC212" s="6"/>
      <c r="GD212" s="6"/>
      <c r="GE212" s="6"/>
      <c r="GF212" s="6"/>
      <c r="GG212" s="6"/>
      <c r="GH212" s="6"/>
      <c r="GI212" s="6"/>
      <c r="GJ212" s="6"/>
      <c r="GK212" s="6"/>
      <c r="GL212" s="6"/>
      <c r="GM212" s="6"/>
      <c r="GN212" s="6"/>
      <c r="GO212" s="6"/>
      <c r="GP212" s="6"/>
      <c r="GQ212" s="6"/>
      <c r="GR212" s="6"/>
      <c r="GS212" s="6"/>
      <c r="GT212" s="6"/>
      <c r="GU212" s="6"/>
      <c r="GV212" s="6"/>
      <c r="GW212" s="6"/>
      <c r="GX212" s="6"/>
      <c r="GY212" s="6"/>
      <c r="GZ212" s="6"/>
      <c r="HA212" s="6"/>
      <c r="HB212" s="6"/>
      <c r="HC212" s="6"/>
      <c r="HD212" s="6"/>
      <c r="HE212" s="6"/>
      <c r="HF212" s="6"/>
      <c r="HG212" s="6"/>
      <c r="HH212" s="6"/>
      <c r="HI212" s="6"/>
      <c r="HJ212" s="6"/>
      <c r="HK212" s="6"/>
      <c r="HL212" s="6"/>
      <c r="HM212" s="6"/>
      <c r="HN212" s="6"/>
      <c r="HO212" s="6"/>
      <c r="HP212" s="6"/>
      <c r="HQ212" s="6"/>
      <c r="HR212" s="6"/>
      <c r="HS212" s="6"/>
      <c r="HT212" s="6"/>
      <c r="HU212" s="6"/>
      <c r="HV212" s="6"/>
      <c r="HW212" s="6"/>
      <c r="HX212" s="6"/>
      <c r="HY212" s="6"/>
      <c r="HZ212" s="6"/>
      <c r="IA212" s="6"/>
      <c r="IB212" s="6"/>
      <c r="IC212" s="6"/>
      <c r="ID212" s="6"/>
      <c r="IE212" s="6"/>
      <c r="IF212" s="6"/>
      <c r="IG212" s="6"/>
      <c r="IH212" s="6"/>
      <c r="II212" s="6"/>
      <c r="IJ212" s="6"/>
      <c r="IK212" s="6"/>
      <c r="IL212" s="6"/>
      <c r="IM212" s="6"/>
      <c r="IN212" s="6"/>
      <c r="IO212" s="6"/>
      <c r="IP212" s="6"/>
      <c r="IQ212" s="6"/>
      <c r="IR212" s="6"/>
      <c r="IS212" s="6"/>
      <c r="IT212" s="6"/>
      <c r="IU212" s="6"/>
      <c r="IV212" s="6"/>
    </row>
    <row r="213" s="8" customFormat="1" ht="25.5" customHeight="1" outlineLevel="2" collapsed="1" spans="1:256">
      <c r="A213" s="72" t="s">
        <v>182</v>
      </c>
      <c r="B213" s="73" t="s">
        <v>183</v>
      </c>
      <c r="C213" s="73"/>
      <c r="D213" s="73"/>
      <c r="E213" s="73"/>
      <c r="F213" s="74" t="s">
        <v>111</v>
      </c>
      <c r="G213" s="166">
        <f>SUM(G214:G216)</f>
        <v>0</v>
      </c>
      <c r="H213" s="166"/>
      <c r="I213" s="166">
        <f>SUM(I214:I216)</f>
        <v>0</v>
      </c>
      <c r="J213" s="75"/>
      <c r="K213" s="166">
        <f>SUM(K214:K216)</f>
        <v>0</v>
      </c>
      <c r="L213" s="183"/>
      <c r="M213" s="183"/>
      <c r="N213" s="183"/>
      <c r="O213" s="183"/>
      <c r="P213" s="166">
        <f>SUM(P214:P216)</f>
        <v>0</v>
      </c>
      <c r="Q213" s="166">
        <f>SUM(Q214:Q216)</f>
        <v>0</v>
      </c>
      <c r="R213" s="190" t="e">
        <f>(P213/G213)*100</f>
        <v>#DIV/0!</v>
      </c>
      <c r="S213" s="10"/>
      <c r="T213" s="10"/>
      <c r="U213" s="10"/>
      <c r="V213" s="10"/>
      <c r="W213" s="10"/>
      <c r="X213" s="10"/>
      <c r="Y213" s="10"/>
      <c r="Z213" s="10"/>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c r="BM213" s="10"/>
      <c r="BN213" s="10"/>
      <c r="BO213" s="10"/>
      <c r="BP213" s="10"/>
      <c r="BQ213" s="10"/>
      <c r="BR213" s="10"/>
      <c r="BS213" s="10"/>
      <c r="BT213" s="10"/>
      <c r="BU213" s="10"/>
      <c r="BV213" s="10"/>
      <c r="BW213" s="10"/>
      <c r="BX213" s="10"/>
      <c r="BY213" s="10"/>
      <c r="BZ213" s="10"/>
      <c r="CA213" s="10"/>
      <c r="CB213" s="10"/>
      <c r="CC213" s="10"/>
      <c r="CD213" s="10"/>
      <c r="CE213" s="10"/>
      <c r="CF213" s="10"/>
      <c r="CG213" s="10"/>
      <c r="CH213" s="10"/>
      <c r="CI213" s="10"/>
      <c r="CJ213" s="10"/>
      <c r="CK213" s="10"/>
      <c r="CL213" s="10"/>
      <c r="CM213" s="10"/>
      <c r="CN213" s="10"/>
      <c r="CO213" s="10"/>
      <c r="CP213" s="10"/>
      <c r="CQ213" s="10"/>
      <c r="CR213" s="10"/>
      <c r="CS213" s="10"/>
      <c r="CT213" s="10"/>
      <c r="CU213" s="10"/>
      <c r="CV213" s="10"/>
      <c r="CW213" s="10"/>
      <c r="CX213" s="10"/>
      <c r="CY213" s="10"/>
      <c r="CZ213" s="10"/>
      <c r="DA213" s="10"/>
      <c r="DB213" s="10"/>
      <c r="DC213" s="10"/>
      <c r="DD213" s="10"/>
      <c r="DE213" s="10"/>
      <c r="DF213" s="10"/>
      <c r="DG213" s="10"/>
      <c r="DH213" s="10"/>
      <c r="DI213" s="10"/>
      <c r="DJ213" s="10"/>
      <c r="DK213" s="10"/>
      <c r="DL213" s="10"/>
      <c r="DM213" s="10"/>
      <c r="DN213" s="10"/>
      <c r="DO213" s="10"/>
      <c r="DP213" s="10"/>
      <c r="DQ213" s="10"/>
      <c r="DR213" s="10"/>
      <c r="DS213" s="10"/>
      <c r="DT213" s="10"/>
      <c r="DU213" s="10"/>
      <c r="DV213" s="10"/>
      <c r="DW213" s="10"/>
      <c r="DX213" s="10"/>
      <c r="DY213" s="10"/>
      <c r="DZ213" s="10"/>
      <c r="EA213" s="3"/>
      <c r="EB213" s="3"/>
      <c r="EC213" s="3"/>
      <c r="ED213" s="3"/>
      <c r="EE213" s="3"/>
      <c r="EF213" s="3"/>
      <c r="EG213" s="3"/>
      <c r="EH213" s="3"/>
      <c r="EI213" s="3"/>
      <c r="EJ213" s="3"/>
      <c r="EK213" s="3"/>
      <c r="EL213" s="3"/>
      <c r="EM213" s="3"/>
      <c r="EN213" s="3"/>
      <c r="EO213" s="3"/>
      <c r="EP213" s="3"/>
      <c r="EQ213" s="3"/>
      <c r="ER213" s="3"/>
      <c r="ES213" s="3"/>
      <c r="ET213" s="3"/>
      <c r="EU213" s="3"/>
      <c r="EV213" s="3"/>
      <c r="EW213" s="3"/>
      <c r="EX213" s="3"/>
      <c r="EY213" s="3"/>
      <c r="EZ213" s="3"/>
      <c r="FA213" s="3"/>
      <c r="FB213" s="3"/>
      <c r="FC213" s="3"/>
      <c r="FD213" s="3"/>
      <c r="FE213" s="3"/>
      <c r="FF213" s="3"/>
      <c r="FG213" s="3"/>
      <c r="FH213" s="3"/>
      <c r="FI213" s="3"/>
      <c r="FJ213" s="3"/>
      <c r="FK213" s="3"/>
      <c r="FL213" s="3"/>
      <c r="FM213" s="3"/>
      <c r="FN213" s="3"/>
      <c r="FO213" s="3"/>
      <c r="FP213" s="3"/>
      <c r="FQ213" s="3"/>
      <c r="FR213" s="3"/>
      <c r="FS213" s="3"/>
      <c r="FT213" s="3"/>
      <c r="FU213" s="3"/>
      <c r="FV213" s="3"/>
      <c r="FW213" s="3"/>
      <c r="FX213" s="3"/>
      <c r="FY213" s="3"/>
      <c r="FZ213" s="3"/>
      <c r="GA213" s="3"/>
      <c r="GB213" s="3"/>
      <c r="GC213" s="3"/>
      <c r="GD213" s="3"/>
      <c r="GE213" s="3"/>
      <c r="GF213" s="3"/>
      <c r="GG213" s="3"/>
      <c r="GH213" s="3"/>
      <c r="GI213" s="3"/>
      <c r="GJ213" s="3"/>
      <c r="GK213" s="3"/>
      <c r="GL213" s="3"/>
      <c r="GM213" s="3"/>
      <c r="GN213" s="3"/>
      <c r="GO213" s="3"/>
      <c r="GP213" s="3"/>
      <c r="GQ213" s="3"/>
      <c r="GR213" s="3"/>
      <c r="GS213" s="3"/>
      <c r="GT213" s="3"/>
      <c r="GU213" s="3"/>
      <c r="GV213" s="3"/>
      <c r="GW213" s="3"/>
      <c r="GX213" s="3"/>
      <c r="GY213" s="3"/>
      <c r="GZ213" s="3"/>
      <c r="HA213" s="3"/>
      <c r="HB213" s="3"/>
      <c r="HC213" s="3"/>
      <c r="HD213" s="3"/>
      <c r="HE213" s="3"/>
      <c r="HF213" s="3"/>
      <c r="HG213" s="3"/>
      <c r="HH213" s="3"/>
      <c r="HI213" s="3"/>
      <c r="HJ213" s="3"/>
      <c r="HK213" s="3"/>
      <c r="HL213" s="3"/>
      <c r="HM213" s="3"/>
      <c r="HN213" s="3"/>
      <c r="HO213" s="3"/>
      <c r="HP213" s="3"/>
      <c r="HQ213" s="3"/>
      <c r="HR213" s="3"/>
      <c r="HS213" s="3"/>
      <c r="HT213" s="3"/>
      <c r="HU213" s="3"/>
      <c r="HV213" s="3"/>
      <c r="HW213" s="3"/>
      <c r="HX213" s="3"/>
      <c r="HY213" s="3"/>
      <c r="HZ213" s="3"/>
      <c r="IA213" s="3"/>
      <c r="IB213" s="3"/>
      <c r="IC213" s="3"/>
      <c r="ID213" s="3"/>
      <c r="IE213" s="3"/>
      <c r="IF213" s="3"/>
      <c r="IG213" s="3"/>
      <c r="IH213" s="3"/>
      <c r="II213" s="3"/>
      <c r="IJ213" s="3"/>
      <c r="IK213" s="3"/>
      <c r="IL213" s="3"/>
      <c r="IM213" s="3"/>
      <c r="IN213" s="3"/>
      <c r="IO213" s="3"/>
      <c r="IP213" s="3"/>
      <c r="IQ213" s="3"/>
      <c r="IR213" s="3"/>
      <c r="IS213" s="3"/>
      <c r="IT213" s="3"/>
      <c r="IU213" s="3"/>
      <c r="IV213" s="3"/>
    </row>
    <row r="214" s="3" customFormat="1" ht="27" hidden="1" customHeight="1" outlineLevel="3" spans="1:256">
      <c r="A214" s="91"/>
      <c r="B214" s="91"/>
      <c r="C214" s="67"/>
      <c r="D214" s="67"/>
      <c r="E214" s="67"/>
      <c r="F214" s="69"/>
      <c r="G214" s="69"/>
      <c r="H214" s="70"/>
      <c r="I214" s="131"/>
      <c r="J214" s="131"/>
      <c r="K214" s="131">
        <f>H214+I214+J214</f>
        <v>0</v>
      </c>
      <c r="L214" s="69"/>
      <c r="M214" s="69"/>
      <c r="N214" s="69"/>
      <c r="O214" s="69"/>
      <c r="P214" s="142"/>
      <c r="Q214" s="142"/>
      <c r="R214" s="157" t="e">
        <f>P214/G214</f>
        <v>#DIV/0!</v>
      </c>
      <c r="S214" s="158"/>
      <c r="T214" s="158"/>
      <c r="U214" s="158"/>
      <c r="V214" s="158"/>
      <c r="W214" s="158"/>
      <c r="X214" s="158"/>
      <c r="Y214" s="158"/>
      <c r="Z214" s="158"/>
      <c r="AA214" s="158"/>
      <c r="AB214" s="158"/>
      <c r="AC214" s="158"/>
      <c r="AD214" s="158"/>
      <c r="AE214" s="158"/>
      <c r="AF214" s="158"/>
      <c r="AG214" s="158"/>
      <c r="AH214" s="158"/>
      <c r="AI214" s="158"/>
      <c r="AJ214" s="158"/>
      <c r="AK214" s="158"/>
      <c r="AL214" s="158"/>
      <c r="AM214" s="158"/>
      <c r="AN214" s="158"/>
      <c r="AO214" s="158"/>
      <c r="AP214" s="158"/>
      <c r="AQ214" s="158"/>
      <c r="AR214" s="158"/>
      <c r="AS214" s="158"/>
      <c r="AT214" s="158"/>
      <c r="AU214" s="158"/>
      <c r="AV214" s="158"/>
      <c r="AW214" s="158"/>
      <c r="AX214" s="158"/>
      <c r="AY214" s="158"/>
      <c r="AZ214" s="158"/>
      <c r="BA214" s="158"/>
      <c r="BB214" s="158"/>
      <c r="BC214" s="158"/>
      <c r="BD214" s="158"/>
      <c r="BE214" s="158"/>
      <c r="BF214" s="158"/>
      <c r="BG214" s="158"/>
      <c r="BH214" s="158"/>
      <c r="BI214" s="158"/>
      <c r="BJ214" s="158"/>
      <c r="BK214" s="158"/>
      <c r="BL214" s="158"/>
      <c r="BM214" s="158"/>
      <c r="BN214" s="158"/>
      <c r="BO214" s="158"/>
      <c r="BP214" s="158"/>
      <c r="BQ214" s="158"/>
      <c r="BR214" s="158"/>
      <c r="BS214" s="158"/>
      <c r="BT214" s="158"/>
      <c r="BU214" s="158"/>
      <c r="BV214" s="158"/>
      <c r="BW214" s="158"/>
      <c r="BX214" s="158"/>
      <c r="BY214" s="158"/>
      <c r="BZ214" s="158"/>
      <c r="CA214" s="158"/>
      <c r="CB214" s="158"/>
      <c r="CC214" s="158"/>
      <c r="CD214" s="158"/>
      <c r="CE214" s="158"/>
      <c r="CF214" s="158"/>
      <c r="CG214" s="158"/>
      <c r="CH214" s="158"/>
      <c r="CI214" s="158"/>
      <c r="CJ214" s="158"/>
      <c r="CK214" s="158"/>
      <c r="CL214" s="158"/>
      <c r="CM214" s="158"/>
      <c r="CN214" s="158"/>
      <c r="CO214" s="158"/>
      <c r="CP214" s="158"/>
      <c r="CQ214" s="158"/>
      <c r="CR214" s="158"/>
      <c r="CS214" s="158"/>
      <c r="CT214" s="158"/>
      <c r="CU214" s="158"/>
      <c r="CV214" s="158"/>
      <c r="CW214" s="158"/>
      <c r="CX214" s="158"/>
      <c r="CY214" s="158"/>
      <c r="CZ214" s="158"/>
      <c r="DA214" s="158"/>
      <c r="DB214" s="158"/>
      <c r="DC214" s="158"/>
      <c r="DD214" s="158"/>
      <c r="DE214" s="158"/>
      <c r="DF214" s="158"/>
      <c r="DG214" s="158"/>
      <c r="DH214" s="158"/>
      <c r="DI214" s="158"/>
      <c r="DJ214" s="158"/>
      <c r="DK214" s="158"/>
      <c r="DL214" s="158"/>
      <c r="DM214" s="158"/>
      <c r="DN214" s="158"/>
      <c r="DO214" s="158"/>
      <c r="DP214" s="158"/>
      <c r="DQ214" s="158"/>
      <c r="DR214" s="158"/>
      <c r="DS214" s="158"/>
      <c r="DT214" s="158"/>
      <c r="DU214" s="158"/>
      <c r="DV214" s="158"/>
      <c r="DW214" s="158"/>
      <c r="DX214" s="158"/>
      <c r="DY214" s="158"/>
      <c r="DZ214" s="158"/>
      <c r="EA214" s="6"/>
      <c r="EB214" s="6"/>
      <c r="EC214" s="6"/>
      <c r="ED214" s="6"/>
      <c r="EE214" s="6"/>
      <c r="EF214" s="6"/>
      <c r="EG214" s="6"/>
      <c r="EH214" s="6"/>
      <c r="EI214" s="6"/>
      <c r="EJ214" s="6"/>
      <c r="EK214" s="6"/>
      <c r="EL214" s="6"/>
      <c r="EM214" s="6"/>
      <c r="EN214" s="6"/>
      <c r="EO214" s="6"/>
      <c r="EP214" s="6"/>
      <c r="EQ214" s="6"/>
      <c r="ER214" s="6"/>
      <c r="ES214" s="6"/>
      <c r="ET214" s="6"/>
      <c r="EU214" s="6"/>
      <c r="EV214" s="6"/>
      <c r="EW214" s="6"/>
      <c r="EX214" s="6"/>
      <c r="EY214" s="6"/>
      <c r="EZ214" s="6"/>
      <c r="FA214" s="6"/>
      <c r="FB214" s="6"/>
      <c r="FC214" s="6"/>
      <c r="FD214" s="6"/>
      <c r="FE214" s="6"/>
      <c r="FF214" s="6"/>
      <c r="FG214" s="6"/>
      <c r="FH214" s="6"/>
      <c r="FI214" s="6"/>
      <c r="FJ214" s="6"/>
      <c r="FK214" s="6"/>
      <c r="FL214" s="6"/>
      <c r="FM214" s="6"/>
      <c r="FN214" s="6"/>
      <c r="FO214" s="6"/>
      <c r="FP214" s="6"/>
      <c r="FQ214" s="6"/>
      <c r="FR214" s="6"/>
      <c r="FS214" s="6"/>
      <c r="FT214" s="6"/>
      <c r="FU214" s="6"/>
      <c r="FV214" s="6"/>
      <c r="FW214" s="6"/>
      <c r="FX214" s="6"/>
      <c r="FY214" s="6"/>
      <c r="FZ214" s="6"/>
      <c r="GA214" s="6"/>
      <c r="GB214" s="6"/>
      <c r="GC214" s="6"/>
      <c r="GD214" s="6"/>
      <c r="GE214" s="6"/>
      <c r="GF214" s="6"/>
      <c r="GG214" s="6"/>
      <c r="GH214" s="6"/>
      <c r="GI214" s="6"/>
      <c r="GJ214" s="6"/>
      <c r="GK214" s="6"/>
      <c r="GL214" s="6"/>
      <c r="GM214" s="6"/>
      <c r="GN214" s="6"/>
      <c r="GO214" s="6"/>
      <c r="GP214" s="6"/>
      <c r="GQ214" s="6"/>
      <c r="GR214" s="6"/>
      <c r="GS214" s="6"/>
      <c r="GT214" s="6"/>
      <c r="GU214" s="6"/>
      <c r="GV214" s="6"/>
      <c r="GW214" s="6"/>
      <c r="GX214" s="6"/>
      <c r="GY214" s="6"/>
      <c r="GZ214" s="6"/>
      <c r="HA214" s="6"/>
      <c r="HB214" s="6"/>
      <c r="HC214" s="6"/>
      <c r="HD214" s="6"/>
      <c r="HE214" s="6"/>
      <c r="HF214" s="6"/>
      <c r="HG214" s="6"/>
      <c r="HH214" s="6"/>
      <c r="HI214" s="6"/>
      <c r="HJ214" s="6"/>
      <c r="HK214" s="6"/>
      <c r="HL214" s="6"/>
      <c r="HM214" s="6"/>
      <c r="HN214" s="6"/>
      <c r="HO214" s="6"/>
      <c r="HP214" s="6"/>
      <c r="HQ214" s="6"/>
      <c r="HR214" s="6"/>
      <c r="HS214" s="6"/>
      <c r="HT214" s="6"/>
      <c r="HU214" s="6"/>
      <c r="HV214" s="6"/>
      <c r="HW214" s="6"/>
      <c r="HX214" s="6"/>
      <c r="HY214" s="6"/>
      <c r="HZ214" s="6"/>
      <c r="IA214" s="6"/>
      <c r="IB214" s="6"/>
      <c r="IC214" s="6"/>
      <c r="ID214" s="6"/>
      <c r="IE214" s="6"/>
      <c r="IF214" s="6"/>
      <c r="IG214" s="6"/>
      <c r="IH214" s="6"/>
      <c r="II214" s="6"/>
      <c r="IJ214" s="6"/>
      <c r="IK214" s="6"/>
      <c r="IL214" s="6"/>
      <c r="IM214" s="6"/>
      <c r="IN214" s="6"/>
      <c r="IO214" s="6"/>
      <c r="IP214" s="6"/>
      <c r="IQ214" s="6"/>
      <c r="IR214" s="6"/>
      <c r="IS214" s="6"/>
      <c r="IT214" s="6"/>
      <c r="IU214" s="6"/>
      <c r="IV214" s="6"/>
    </row>
    <row r="215" s="3" customFormat="1" ht="27" hidden="1" customHeight="1" outlineLevel="3" spans="1:256">
      <c r="A215" s="91"/>
      <c r="B215" s="91"/>
      <c r="C215" s="67"/>
      <c r="D215" s="67"/>
      <c r="E215" s="67"/>
      <c r="F215" s="69"/>
      <c r="G215" s="69"/>
      <c r="H215" s="70"/>
      <c r="I215" s="131"/>
      <c r="J215" s="131"/>
      <c r="K215" s="131">
        <f>H215+I215+J215</f>
        <v>0</v>
      </c>
      <c r="L215" s="69"/>
      <c r="M215" s="69"/>
      <c r="N215" s="69"/>
      <c r="O215" s="69"/>
      <c r="P215" s="142"/>
      <c r="Q215" s="142"/>
      <c r="R215" s="157" t="e">
        <f>P215/G215</f>
        <v>#DIV/0!</v>
      </c>
      <c r="S215" s="158"/>
      <c r="T215" s="158"/>
      <c r="U215" s="158"/>
      <c r="V215" s="158"/>
      <c r="W215" s="158"/>
      <c r="X215" s="158"/>
      <c r="Y215" s="158"/>
      <c r="Z215" s="158"/>
      <c r="AA215" s="158"/>
      <c r="AB215" s="158"/>
      <c r="AC215" s="158"/>
      <c r="AD215" s="158"/>
      <c r="AE215" s="158"/>
      <c r="AF215" s="158"/>
      <c r="AG215" s="158"/>
      <c r="AH215" s="158"/>
      <c r="AI215" s="158"/>
      <c r="AJ215" s="158"/>
      <c r="AK215" s="158"/>
      <c r="AL215" s="158"/>
      <c r="AM215" s="158"/>
      <c r="AN215" s="158"/>
      <c r="AO215" s="158"/>
      <c r="AP215" s="158"/>
      <c r="AQ215" s="158"/>
      <c r="AR215" s="158"/>
      <c r="AS215" s="158"/>
      <c r="AT215" s="158"/>
      <c r="AU215" s="158"/>
      <c r="AV215" s="158"/>
      <c r="AW215" s="158"/>
      <c r="AX215" s="158"/>
      <c r="AY215" s="158"/>
      <c r="AZ215" s="158"/>
      <c r="BA215" s="158"/>
      <c r="BB215" s="158"/>
      <c r="BC215" s="158"/>
      <c r="BD215" s="158"/>
      <c r="BE215" s="158"/>
      <c r="BF215" s="158"/>
      <c r="BG215" s="158"/>
      <c r="BH215" s="158"/>
      <c r="BI215" s="158"/>
      <c r="BJ215" s="158"/>
      <c r="BK215" s="158"/>
      <c r="BL215" s="158"/>
      <c r="BM215" s="158"/>
      <c r="BN215" s="158"/>
      <c r="BO215" s="158"/>
      <c r="BP215" s="158"/>
      <c r="BQ215" s="158"/>
      <c r="BR215" s="158"/>
      <c r="BS215" s="158"/>
      <c r="BT215" s="158"/>
      <c r="BU215" s="158"/>
      <c r="BV215" s="158"/>
      <c r="BW215" s="158"/>
      <c r="BX215" s="158"/>
      <c r="BY215" s="158"/>
      <c r="BZ215" s="158"/>
      <c r="CA215" s="158"/>
      <c r="CB215" s="158"/>
      <c r="CC215" s="158"/>
      <c r="CD215" s="158"/>
      <c r="CE215" s="158"/>
      <c r="CF215" s="158"/>
      <c r="CG215" s="158"/>
      <c r="CH215" s="158"/>
      <c r="CI215" s="158"/>
      <c r="CJ215" s="158"/>
      <c r="CK215" s="158"/>
      <c r="CL215" s="158"/>
      <c r="CM215" s="158"/>
      <c r="CN215" s="158"/>
      <c r="CO215" s="158"/>
      <c r="CP215" s="158"/>
      <c r="CQ215" s="158"/>
      <c r="CR215" s="158"/>
      <c r="CS215" s="158"/>
      <c r="CT215" s="158"/>
      <c r="CU215" s="158"/>
      <c r="CV215" s="158"/>
      <c r="CW215" s="158"/>
      <c r="CX215" s="158"/>
      <c r="CY215" s="158"/>
      <c r="CZ215" s="158"/>
      <c r="DA215" s="158"/>
      <c r="DB215" s="158"/>
      <c r="DC215" s="158"/>
      <c r="DD215" s="158"/>
      <c r="DE215" s="158"/>
      <c r="DF215" s="158"/>
      <c r="DG215" s="158"/>
      <c r="DH215" s="158"/>
      <c r="DI215" s="158"/>
      <c r="DJ215" s="158"/>
      <c r="DK215" s="158"/>
      <c r="DL215" s="158"/>
      <c r="DM215" s="158"/>
      <c r="DN215" s="158"/>
      <c r="DO215" s="158"/>
      <c r="DP215" s="158"/>
      <c r="DQ215" s="158"/>
      <c r="DR215" s="158"/>
      <c r="DS215" s="158"/>
      <c r="DT215" s="158"/>
      <c r="DU215" s="158"/>
      <c r="DV215" s="158"/>
      <c r="DW215" s="158"/>
      <c r="DX215" s="158"/>
      <c r="DY215" s="158"/>
      <c r="DZ215" s="158"/>
      <c r="EA215" s="6"/>
      <c r="EB215" s="6"/>
      <c r="EC215" s="6"/>
      <c r="ED215" s="6"/>
      <c r="EE215" s="6"/>
      <c r="EF215" s="6"/>
      <c r="EG215" s="6"/>
      <c r="EH215" s="6"/>
      <c r="EI215" s="6"/>
      <c r="EJ215" s="6"/>
      <c r="EK215" s="6"/>
      <c r="EL215" s="6"/>
      <c r="EM215" s="6"/>
      <c r="EN215" s="6"/>
      <c r="EO215" s="6"/>
      <c r="EP215" s="6"/>
      <c r="EQ215" s="6"/>
      <c r="ER215" s="6"/>
      <c r="ES215" s="6"/>
      <c r="ET215" s="6"/>
      <c r="EU215" s="6"/>
      <c r="EV215" s="6"/>
      <c r="EW215" s="6"/>
      <c r="EX215" s="6"/>
      <c r="EY215" s="6"/>
      <c r="EZ215" s="6"/>
      <c r="FA215" s="6"/>
      <c r="FB215" s="6"/>
      <c r="FC215" s="6"/>
      <c r="FD215" s="6"/>
      <c r="FE215" s="6"/>
      <c r="FF215" s="6"/>
      <c r="FG215" s="6"/>
      <c r="FH215" s="6"/>
      <c r="FI215" s="6"/>
      <c r="FJ215" s="6"/>
      <c r="FK215" s="6"/>
      <c r="FL215" s="6"/>
      <c r="FM215" s="6"/>
      <c r="FN215" s="6"/>
      <c r="FO215" s="6"/>
      <c r="FP215" s="6"/>
      <c r="FQ215" s="6"/>
      <c r="FR215" s="6"/>
      <c r="FS215" s="6"/>
      <c r="FT215" s="6"/>
      <c r="FU215" s="6"/>
      <c r="FV215" s="6"/>
      <c r="FW215" s="6"/>
      <c r="FX215" s="6"/>
      <c r="FY215" s="6"/>
      <c r="FZ215" s="6"/>
      <c r="GA215" s="6"/>
      <c r="GB215" s="6"/>
      <c r="GC215" s="6"/>
      <c r="GD215" s="6"/>
      <c r="GE215" s="6"/>
      <c r="GF215" s="6"/>
      <c r="GG215" s="6"/>
      <c r="GH215" s="6"/>
      <c r="GI215" s="6"/>
      <c r="GJ215" s="6"/>
      <c r="GK215" s="6"/>
      <c r="GL215" s="6"/>
      <c r="GM215" s="6"/>
      <c r="GN215" s="6"/>
      <c r="GO215" s="6"/>
      <c r="GP215" s="6"/>
      <c r="GQ215" s="6"/>
      <c r="GR215" s="6"/>
      <c r="GS215" s="6"/>
      <c r="GT215" s="6"/>
      <c r="GU215" s="6"/>
      <c r="GV215" s="6"/>
      <c r="GW215" s="6"/>
      <c r="GX215" s="6"/>
      <c r="GY215" s="6"/>
      <c r="GZ215" s="6"/>
      <c r="HA215" s="6"/>
      <c r="HB215" s="6"/>
      <c r="HC215" s="6"/>
      <c r="HD215" s="6"/>
      <c r="HE215" s="6"/>
      <c r="HF215" s="6"/>
      <c r="HG215" s="6"/>
      <c r="HH215" s="6"/>
      <c r="HI215" s="6"/>
      <c r="HJ215" s="6"/>
      <c r="HK215" s="6"/>
      <c r="HL215" s="6"/>
      <c r="HM215" s="6"/>
      <c r="HN215" s="6"/>
      <c r="HO215" s="6"/>
      <c r="HP215" s="6"/>
      <c r="HQ215" s="6"/>
      <c r="HR215" s="6"/>
      <c r="HS215" s="6"/>
      <c r="HT215" s="6"/>
      <c r="HU215" s="6"/>
      <c r="HV215" s="6"/>
      <c r="HW215" s="6"/>
      <c r="HX215" s="6"/>
      <c r="HY215" s="6"/>
      <c r="HZ215" s="6"/>
      <c r="IA215" s="6"/>
      <c r="IB215" s="6"/>
      <c r="IC215" s="6"/>
      <c r="ID215" s="6"/>
      <c r="IE215" s="6"/>
      <c r="IF215" s="6"/>
      <c r="IG215" s="6"/>
      <c r="IH215" s="6"/>
      <c r="II215" s="6"/>
      <c r="IJ215" s="6"/>
      <c r="IK215" s="6"/>
      <c r="IL215" s="6"/>
      <c r="IM215" s="6"/>
      <c r="IN215" s="6"/>
      <c r="IO215" s="6"/>
      <c r="IP215" s="6"/>
      <c r="IQ215" s="6"/>
      <c r="IR215" s="6"/>
      <c r="IS215" s="6"/>
      <c r="IT215" s="6"/>
      <c r="IU215" s="6"/>
      <c r="IV215" s="6"/>
    </row>
    <row r="216" s="3" customFormat="1" ht="27" hidden="1" customHeight="1" outlineLevel="3" spans="1:256">
      <c r="A216" s="91"/>
      <c r="B216" s="91"/>
      <c r="C216" s="67"/>
      <c r="D216" s="67"/>
      <c r="E216" s="67"/>
      <c r="F216" s="69"/>
      <c r="G216" s="69"/>
      <c r="H216" s="70"/>
      <c r="I216" s="131"/>
      <c r="J216" s="131"/>
      <c r="K216" s="131">
        <f>H216+I216+J216</f>
        <v>0</v>
      </c>
      <c r="L216" s="69"/>
      <c r="M216" s="69"/>
      <c r="N216" s="69"/>
      <c r="O216" s="69"/>
      <c r="P216" s="142"/>
      <c r="Q216" s="142"/>
      <c r="R216" s="157" t="e">
        <f>P216/G216</f>
        <v>#DIV/0!</v>
      </c>
      <c r="S216" s="158"/>
      <c r="T216" s="158"/>
      <c r="U216" s="158"/>
      <c r="V216" s="158"/>
      <c r="W216" s="158"/>
      <c r="X216" s="158"/>
      <c r="Y216" s="158"/>
      <c r="Z216" s="158"/>
      <c r="AA216" s="158"/>
      <c r="AB216" s="158"/>
      <c r="AC216" s="158"/>
      <c r="AD216" s="158"/>
      <c r="AE216" s="158"/>
      <c r="AF216" s="158"/>
      <c r="AG216" s="158"/>
      <c r="AH216" s="158"/>
      <c r="AI216" s="158"/>
      <c r="AJ216" s="158"/>
      <c r="AK216" s="158"/>
      <c r="AL216" s="158"/>
      <c r="AM216" s="158"/>
      <c r="AN216" s="158"/>
      <c r="AO216" s="158"/>
      <c r="AP216" s="158"/>
      <c r="AQ216" s="158"/>
      <c r="AR216" s="158"/>
      <c r="AS216" s="158"/>
      <c r="AT216" s="158"/>
      <c r="AU216" s="158"/>
      <c r="AV216" s="158"/>
      <c r="AW216" s="158"/>
      <c r="AX216" s="158"/>
      <c r="AY216" s="158"/>
      <c r="AZ216" s="158"/>
      <c r="BA216" s="158"/>
      <c r="BB216" s="158"/>
      <c r="BC216" s="158"/>
      <c r="BD216" s="158"/>
      <c r="BE216" s="158"/>
      <c r="BF216" s="158"/>
      <c r="BG216" s="158"/>
      <c r="BH216" s="158"/>
      <c r="BI216" s="158"/>
      <c r="BJ216" s="158"/>
      <c r="BK216" s="158"/>
      <c r="BL216" s="158"/>
      <c r="BM216" s="158"/>
      <c r="BN216" s="158"/>
      <c r="BO216" s="158"/>
      <c r="BP216" s="158"/>
      <c r="BQ216" s="158"/>
      <c r="BR216" s="158"/>
      <c r="BS216" s="158"/>
      <c r="BT216" s="158"/>
      <c r="BU216" s="158"/>
      <c r="BV216" s="158"/>
      <c r="BW216" s="158"/>
      <c r="BX216" s="158"/>
      <c r="BY216" s="158"/>
      <c r="BZ216" s="158"/>
      <c r="CA216" s="158"/>
      <c r="CB216" s="158"/>
      <c r="CC216" s="158"/>
      <c r="CD216" s="158"/>
      <c r="CE216" s="158"/>
      <c r="CF216" s="158"/>
      <c r="CG216" s="158"/>
      <c r="CH216" s="158"/>
      <c r="CI216" s="158"/>
      <c r="CJ216" s="158"/>
      <c r="CK216" s="158"/>
      <c r="CL216" s="158"/>
      <c r="CM216" s="158"/>
      <c r="CN216" s="158"/>
      <c r="CO216" s="158"/>
      <c r="CP216" s="158"/>
      <c r="CQ216" s="158"/>
      <c r="CR216" s="158"/>
      <c r="CS216" s="158"/>
      <c r="CT216" s="158"/>
      <c r="CU216" s="158"/>
      <c r="CV216" s="158"/>
      <c r="CW216" s="158"/>
      <c r="CX216" s="158"/>
      <c r="CY216" s="158"/>
      <c r="CZ216" s="158"/>
      <c r="DA216" s="158"/>
      <c r="DB216" s="158"/>
      <c r="DC216" s="158"/>
      <c r="DD216" s="158"/>
      <c r="DE216" s="158"/>
      <c r="DF216" s="158"/>
      <c r="DG216" s="158"/>
      <c r="DH216" s="158"/>
      <c r="DI216" s="158"/>
      <c r="DJ216" s="158"/>
      <c r="DK216" s="158"/>
      <c r="DL216" s="158"/>
      <c r="DM216" s="158"/>
      <c r="DN216" s="158"/>
      <c r="DO216" s="158"/>
      <c r="DP216" s="158"/>
      <c r="DQ216" s="158"/>
      <c r="DR216" s="158"/>
      <c r="DS216" s="158"/>
      <c r="DT216" s="158"/>
      <c r="DU216" s="158"/>
      <c r="DV216" s="158"/>
      <c r="DW216" s="158"/>
      <c r="DX216" s="158"/>
      <c r="DY216" s="158"/>
      <c r="DZ216" s="158"/>
      <c r="EA216" s="6"/>
      <c r="EB216" s="6"/>
      <c r="EC216" s="6"/>
      <c r="ED216" s="6"/>
      <c r="EE216" s="6"/>
      <c r="EF216" s="6"/>
      <c r="EG216" s="6"/>
      <c r="EH216" s="6"/>
      <c r="EI216" s="6"/>
      <c r="EJ216" s="6"/>
      <c r="EK216" s="6"/>
      <c r="EL216" s="6"/>
      <c r="EM216" s="6"/>
      <c r="EN216" s="6"/>
      <c r="EO216" s="6"/>
      <c r="EP216" s="6"/>
      <c r="EQ216" s="6"/>
      <c r="ER216" s="6"/>
      <c r="ES216" s="6"/>
      <c r="ET216" s="6"/>
      <c r="EU216" s="6"/>
      <c r="EV216" s="6"/>
      <c r="EW216" s="6"/>
      <c r="EX216" s="6"/>
      <c r="EY216" s="6"/>
      <c r="EZ216" s="6"/>
      <c r="FA216" s="6"/>
      <c r="FB216" s="6"/>
      <c r="FC216" s="6"/>
      <c r="FD216" s="6"/>
      <c r="FE216" s="6"/>
      <c r="FF216" s="6"/>
      <c r="FG216" s="6"/>
      <c r="FH216" s="6"/>
      <c r="FI216" s="6"/>
      <c r="FJ216" s="6"/>
      <c r="FK216" s="6"/>
      <c r="FL216" s="6"/>
      <c r="FM216" s="6"/>
      <c r="FN216" s="6"/>
      <c r="FO216" s="6"/>
      <c r="FP216" s="6"/>
      <c r="FQ216" s="6"/>
      <c r="FR216" s="6"/>
      <c r="FS216" s="6"/>
      <c r="FT216" s="6"/>
      <c r="FU216" s="6"/>
      <c r="FV216" s="6"/>
      <c r="FW216" s="6"/>
      <c r="FX216" s="6"/>
      <c r="FY216" s="6"/>
      <c r="FZ216" s="6"/>
      <c r="GA216" s="6"/>
      <c r="GB216" s="6"/>
      <c r="GC216" s="6"/>
      <c r="GD216" s="6"/>
      <c r="GE216" s="6"/>
      <c r="GF216" s="6"/>
      <c r="GG216" s="6"/>
      <c r="GH216" s="6"/>
      <c r="GI216" s="6"/>
      <c r="GJ216" s="6"/>
      <c r="GK216" s="6"/>
      <c r="GL216" s="6"/>
      <c r="GM216" s="6"/>
      <c r="GN216" s="6"/>
      <c r="GO216" s="6"/>
      <c r="GP216" s="6"/>
      <c r="GQ216" s="6"/>
      <c r="GR216" s="6"/>
      <c r="GS216" s="6"/>
      <c r="GT216" s="6"/>
      <c r="GU216" s="6"/>
      <c r="GV216" s="6"/>
      <c r="GW216" s="6"/>
      <c r="GX216" s="6"/>
      <c r="GY216" s="6"/>
      <c r="GZ216" s="6"/>
      <c r="HA216" s="6"/>
      <c r="HB216" s="6"/>
      <c r="HC216" s="6"/>
      <c r="HD216" s="6"/>
      <c r="HE216" s="6"/>
      <c r="HF216" s="6"/>
      <c r="HG216" s="6"/>
      <c r="HH216" s="6"/>
      <c r="HI216" s="6"/>
      <c r="HJ216" s="6"/>
      <c r="HK216" s="6"/>
      <c r="HL216" s="6"/>
      <c r="HM216" s="6"/>
      <c r="HN216" s="6"/>
      <c r="HO216" s="6"/>
      <c r="HP216" s="6"/>
      <c r="HQ216" s="6"/>
      <c r="HR216" s="6"/>
      <c r="HS216" s="6"/>
      <c r="HT216" s="6"/>
      <c r="HU216" s="6"/>
      <c r="HV216" s="6"/>
      <c r="HW216" s="6"/>
      <c r="HX216" s="6"/>
      <c r="HY216" s="6"/>
      <c r="HZ216" s="6"/>
      <c r="IA216" s="6"/>
      <c r="IB216" s="6"/>
      <c r="IC216" s="6"/>
      <c r="ID216" s="6"/>
      <c r="IE216" s="6"/>
      <c r="IF216" s="6"/>
      <c r="IG216" s="6"/>
      <c r="IH216" s="6"/>
      <c r="II216" s="6"/>
      <c r="IJ216" s="6"/>
      <c r="IK216" s="6"/>
      <c r="IL216" s="6"/>
      <c r="IM216" s="6"/>
      <c r="IN216" s="6"/>
      <c r="IO216" s="6"/>
      <c r="IP216" s="6"/>
      <c r="IQ216" s="6"/>
      <c r="IR216" s="6"/>
      <c r="IS216" s="6"/>
      <c r="IT216" s="6"/>
      <c r="IU216" s="6"/>
      <c r="IV216" s="6"/>
    </row>
    <row r="217" s="8" customFormat="1" ht="31.5" customHeight="1" outlineLevel="2" spans="1:256">
      <c r="A217" s="72" t="s">
        <v>184</v>
      </c>
      <c r="B217" s="73" t="s">
        <v>185</v>
      </c>
      <c r="C217" s="73"/>
      <c r="D217" s="73"/>
      <c r="E217" s="73"/>
      <c r="F217" s="74" t="s">
        <v>114</v>
      </c>
      <c r="G217" s="166">
        <f>SUM(G218:G226)</f>
        <v>29</v>
      </c>
      <c r="H217" s="166"/>
      <c r="I217" s="166">
        <f>SUM(I218:I226)</f>
        <v>95</v>
      </c>
      <c r="J217" s="75"/>
      <c r="K217" s="166">
        <f>SUM(K218:K226)</f>
        <v>95</v>
      </c>
      <c r="L217" s="183" t="s">
        <v>74</v>
      </c>
      <c r="M217" s="130" t="s">
        <v>75</v>
      </c>
      <c r="N217" s="130"/>
      <c r="O217" s="130"/>
      <c r="P217" s="166">
        <f>SUM(P218:P226)</f>
        <v>0</v>
      </c>
      <c r="Q217" s="166">
        <f>SUM(Q218:Q226)</f>
        <v>0</v>
      </c>
      <c r="R217" s="190">
        <f>(P217/G217)*100</f>
        <v>0</v>
      </c>
      <c r="S217" s="10"/>
      <c r="T217" s="10"/>
      <c r="U217" s="10"/>
      <c r="V217" s="10"/>
      <c r="W217" s="10"/>
      <c r="X217" s="10"/>
      <c r="Y217" s="10"/>
      <c r="Z217" s="10"/>
      <c r="AA217" s="10"/>
      <c r="AB217" s="10"/>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c r="AY217" s="10"/>
      <c r="AZ217" s="10"/>
      <c r="BA217" s="10"/>
      <c r="BB217" s="10"/>
      <c r="BC217" s="10"/>
      <c r="BD217" s="10"/>
      <c r="BE217" s="10"/>
      <c r="BF217" s="10"/>
      <c r="BG217" s="10"/>
      <c r="BH217" s="10"/>
      <c r="BI217" s="10"/>
      <c r="BJ217" s="10"/>
      <c r="BK217" s="10"/>
      <c r="BL217" s="10"/>
      <c r="BM217" s="10"/>
      <c r="BN217" s="10"/>
      <c r="BO217" s="10"/>
      <c r="BP217" s="10"/>
      <c r="BQ217" s="10"/>
      <c r="BR217" s="10"/>
      <c r="BS217" s="10"/>
      <c r="BT217" s="10"/>
      <c r="BU217" s="10"/>
      <c r="BV217" s="10"/>
      <c r="BW217" s="10"/>
      <c r="BX217" s="10"/>
      <c r="BY217" s="10"/>
      <c r="BZ217" s="10"/>
      <c r="CA217" s="10"/>
      <c r="CB217" s="10"/>
      <c r="CC217" s="10"/>
      <c r="CD217" s="10"/>
      <c r="CE217" s="10"/>
      <c r="CF217" s="10"/>
      <c r="CG217" s="10"/>
      <c r="CH217" s="10"/>
      <c r="CI217" s="10"/>
      <c r="CJ217" s="10"/>
      <c r="CK217" s="10"/>
      <c r="CL217" s="10"/>
      <c r="CM217" s="10"/>
      <c r="CN217" s="10"/>
      <c r="CO217" s="10"/>
      <c r="CP217" s="10"/>
      <c r="CQ217" s="10"/>
      <c r="CR217" s="10"/>
      <c r="CS217" s="10"/>
      <c r="CT217" s="10"/>
      <c r="CU217" s="10"/>
      <c r="CV217" s="10"/>
      <c r="CW217" s="10"/>
      <c r="CX217" s="10"/>
      <c r="CY217" s="10"/>
      <c r="CZ217" s="10"/>
      <c r="DA217" s="10"/>
      <c r="DB217" s="10"/>
      <c r="DC217" s="10"/>
      <c r="DD217" s="10"/>
      <c r="DE217" s="10"/>
      <c r="DF217" s="10"/>
      <c r="DG217" s="10"/>
      <c r="DH217" s="10"/>
      <c r="DI217" s="10"/>
      <c r="DJ217" s="10"/>
      <c r="DK217" s="10"/>
      <c r="DL217" s="10"/>
      <c r="DM217" s="10"/>
      <c r="DN217" s="10"/>
      <c r="DO217" s="10"/>
      <c r="DP217" s="10"/>
      <c r="DQ217" s="10"/>
      <c r="DR217" s="10"/>
      <c r="DS217" s="10"/>
      <c r="DT217" s="10"/>
      <c r="DU217" s="10"/>
      <c r="DV217" s="10"/>
      <c r="DW217" s="10"/>
      <c r="DX217" s="10"/>
      <c r="DY217" s="10"/>
      <c r="DZ217" s="10"/>
      <c r="EA217" s="3"/>
      <c r="EB217" s="3"/>
      <c r="EC217" s="3"/>
      <c r="ED217" s="3"/>
      <c r="EE217" s="3"/>
      <c r="EF217" s="3"/>
      <c r="EG217" s="3"/>
      <c r="EH217" s="3"/>
      <c r="EI217" s="3"/>
      <c r="EJ217" s="3"/>
      <c r="EK217" s="3"/>
      <c r="EL217" s="3"/>
      <c r="EM217" s="3"/>
      <c r="EN217" s="3"/>
      <c r="EO217" s="3"/>
      <c r="EP217" s="3"/>
      <c r="EQ217" s="3"/>
      <c r="ER217" s="3"/>
      <c r="ES217" s="3"/>
      <c r="ET217" s="3"/>
      <c r="EU217" s="3"/>
      <c r="EV217" s="3"/>
      <c r="EW217" s="3"/>
      <c r="EX217" s="3"/>
      <c r="EY217" s="3"/>
      <c r="EZ217" s="3"/>
      <c r="FA217" s="3"/>
      <c r="FB217" s="3"/>
      <c r="FC217" s="3"/>
      <c r="FD217" s="3"/>
      <c r="FE217" s="3"/>
      <c r="FF217" s="3"/>
      <c r="FG217" s="3"/>
      <c r="FH217" s="3"/>
      <c r="FI217" s="3"/>
      <c r="FJ217" s="3"/>
      <c r="FK217" s="3"/>
      <c r="FL217" s="3"/>
      <c r="FM217" s="3"/>
      <c r="FN217" s="3"/>
      <c r="FO217" s="3"/>
      <c r="FP217" s="3"/>
      <c r="FQ217" s="3"/>
      <c r="FR217" s="3"/>
      <c r="FS217" s="3"/>
      <c r="FT217" s="3"/>
      <c r="FU217" s="3"/>
      <c r="FV217" s="3"/>
      <c r="FW217" s="3"/>
      <c r="FX217" s="3"/>
      <c r="FY217" s="3"/>
      <c r="FZ217" s="3"/>
      <c r="GA217" s="3"/>
      <c r="GB217" s="3"/>
      <c r="GC217" s="3"/>
      <c r="GD217" s="3"/>
      <c r="GE217" s="3"/>
      <c r="GF217" s="3"/>
      <c r="GG217" s="3"/>
      <c r="GH217" s="3"/>
      <c r="GI217" s="3"/>
      <c r="GJ217" s="3"/>
      <c r="GK217" s="3"/>
      <c r="GL217" s="3"/>
      <c r="GM217" s="3"/>
      <c r="GN217" s="3"/>
      <c r="GO217" s="3"/>
      <c r="GP217" s="3"/>
      <c r="GQ217" s="3"/>
      <c r="GR217" s="3"/>
      <c r="GS217" s="3"/>
      <c r="GT217" s="3"/>
      <c r="GU217" s="3"/>
      <c r="GV217" s="3"/>
      <c r="GW217" s="3"/>
      <c r="GX217" s="3"/>
      <c r="GY217" s="3"/>
      <c r="GZ217" s="3"/>
      <c r="HA217" s="3"/>
      <c r="HB217" s="3"/>
      <c r="HC217" s="3"/>
      <c r="HD217" s="3"/>
      <c r="HE217" s="3"/>
      <c r="HF217" s="3"/>
      <c r="HG217" s="3"/>
      <c r="HH217" s="3"/>
      <c r="HI217" s="3"/>
      <c r="HJ217" s="3"/>
      <c r="HK217" s="3"/>
      <c r="HL217" s="3"/>
      <c r="HM217" s="3"/>
      <c r="HN217" s="3"/>
      <c r="HO217" s="3"/>
      <c r="HP217" s="3"/>
      <c r="HQ217" s="3"/>
      <c r="HR217" s="3"/>
      <c r="HS217" s="3"/>
      <c r="HT217" s="3"/>
      <c r="HU217" s="3"/>
      <c r="HV217" s="3"/>
      <c r="HW217" s="3"/>
      <c r="HX217" s="3"/>
      <c r="HY217" s="3"/>
      <c r="HZ217" s="3"/>
      <c r="IA217" s="3"/>
      <c r="IB217" s="3"/>
      <c r="IC217" s="3"/>
      <c r="ID217" s="3"/>
      <c r="IE217" s="3"/>
      <c r="IF217" s="3"/>
      <c r="IG217" s="3"/>
      <c r="IH217" s="3"/>
      <c r="II217" s="3"/>
      <c r="IJ217" s="3"/>
      <c r="IK217" s="3"/>
      <c r="IL217" s="3"/>
      <c r="IM217" s="3"/>
      <c r="IN217" s="3"/>
      <c r="IO217" s="3"/>
      <c r="IP217" s="3"/>
      <c r="IQ217" s="3"/>
      <c r="IR217" s="3"/>
      <c r="IS217" s="3"/>
      <c r="IT217" s="3"/>
      <c r="IU217" s="3"/>
      <c r="IV217" s="3"/>
    </row>
    <row r="218" s="3" customFormat="1" ht="27" customHeight="1" outlineLevel="3" spans="1:130">
      <c r="A218" s="91"/>
      <c r="B218" s="68" t="s">
        <v>168</v>
      </c>
      <c r="C218" s="68"/>
      <c r="D218" s="68"/>
      <c r="E218" s="68"/>
      <c r="F218" s="69" t="s">
        <v>114</v>
      </c>
      <c r="G218" s="143">
        <v>5</v>
      </c>
      <c r="H218" s="70"/>
      <c r="I218" s="131">
        <v>18</v>
      </c>
      <c r="J218" s="131"/>
      <c r="K218" s="131">
        <f t="shared" ref="K218:K226" si="29">H218+I218+J218</f>
        <v>18</v>
      </c>
      <c r="L218" s="69"/>
      <c r="M218" s="69"/>
      <c r="N218" s="69"/>
      <c r="O218" s="69"/>
      <c r="P218" s="133"/>
      <c r="Q218" s="133"/>
      <c r="R218" s="157">
        <f t="shared" ref="R218:R226" si="30">P218/G218</f>
        <v>0</v>
      </c>
      <c r="S218" s="10"/>
      <c r="T218" s="10"/>
      <c r="U218" s="10"/>
      <c r="V218" s="10"/>
      <c r="W218" s="10"/>
      <c r="X218" s="10"/>
      <c r="Y218" s="10"/>
      <c r="Z218" s="10"/>
      <c r="AA218" s="10"/>
      <c r="AB218" s="10"/>
      <c r="AC218" s="10"/>
      <c r="AD218" s="10"/>
      <c r="AE218" s="10"/>
      <c r="AF218" s="10"/>
      <c r="AG218" s="10"/>
      <c r="AH218" s="10"/>
      <c r="AI218" s="10"/>
      <c r="AJ218" s="10"/>
      <c r="AK218" s="10"/>
      <c r="AL218" s="10"/>
      <c r="AM218" s="10"/>
      <c r="AN218" s="10"/>
      <c r="AO218" s="10"/>
      <c r="AP218" s="10"/>
      <c r="AQ218" s="10"/>
      <c r="AR218" s="10"/>
      <c r="AS218" s="10"/>
      <c r="AT218" s="10"/>
      <c r="AU218" s="10"/>
      <c r="AV218" s="10"/>
      <c r="AW218" s="10"/>
      <c r="AX218" s="10"/>
      <c r="AY218" s="10"/>
      <c r="AZ218" s="10"/>
      <c r="BA218" s="10"/>
      <c r="BB218" s="10"/>
      <c r="BC218" s="10"/>
      <c r="BD218" s="10"/>
      <c r="BE218" s="10"/>
      <c r="BF218" s="10"/>
      <c r="BG218" s="10"/>
      <c r="BH218" s="10"/>
      <c r="BI218" s="10"/>
      <c r="BJ218" s="10"/>
      <c r="BK218" s="10"/>
      <c r="BL218" s="10"/>
      <c r="BM218" s="10"/>
      <c r="BN218" s="10"/>
      <c r="BO218" s="10"/>
      <c r="BP218" s="10"/>
      <c r="BQ218" s="10"/>
      <c r="BR218" s="10"/>
      <c r="BS218" s="10"/>
      <c r="BT218" s="10"/>
      <c r="BU218" s="10"/>
      <c r="BV218" s="10"/>
      <c r="BW218" s="10"/>
      <c r="BX218" s="10"/>
      <c r="BY218" s="10"/>
      <c r="BZ218" s="10"/>
      <c r="CA218" s="10"/>
      <c r="CB218" s="10"/>
      <c r="CC218" s="10"/>
      <c r="CD218" s="10"/>
      <c r="CE218" s="10"/>
      <c r="CF218" s="10"/>
      <c r="CG218" s="10"/>
      <c r="CH218" s="10"/>
      <c r="CI218" s="10"/>
      <c r="CJ218" s="10"/>
      <c r="CK218" s="10"/>
      <c r="CL218" s="10"/>
      <c r="CM218" s="10"/>
      <c r="CN218" s="10"/>
      <c r="CO218" s="10"/>
      <c r="CP218" s="10"/>
      <c r="CQ218" s="10"/>
      <c r="CR218" s="10"/>
      <c r="CS218" s="10"/>
      <c r="CT218" s="10"/>
      <c r="CU218" s="10"/>
      <c r="CV218" s="10"/>
      <c r="CW218" s="10"/>
      <c r="CX218" s="10"/>
      <c r="CY218" s="10"/>
      <c r="CZ218" s="10"/>
      <c r="DA218" s="10"/>
      <c r="DB218" s="10"/>
      <c r="DC218" s="10"/>
      <c r="DD218" s="10"/>
      <c r="DE218" s="10"/>
      <c r="DF218" s="10"/>
      <c r="DG218" s="10"/>
      <c r="DH218" s="10"/>
      <c r="DI218" s="10"/>
      <c r="DJ218" s="10"/>
      <c r="DK218" s="10"/>
      <c r="DL218" s="10"/>
      <c r="DM218" s="10"/>
      <c r="DN218" s="10"/>
      <c r="DO218" s="10"/>
      <c r="DP218" s="10"/>
      <c r="DQ218" s="10"/>
      <c r="DR218" s="10"/>
      <c r="DS218" s="10"/>
      <c r="DT218" s="10"/>
      <c r="DU218" s="10"/>
      <c r="DV218" s="10"/>
      <c r="DW218" s="10"/>
      <c r="DX218" s="10"/>
      <c r="DY218" s="10"/>
      <c r="DZ218" s="10"/>
    </row>
    <row r="219" s="3" customFormat="1" ht="27" customHeight="1" outlineLevel="3" spans="1:130">
      <c r="A219" s="91"/>
      <c r="B219" s="68" t="s">
        <v>97</v>
      </c>
      <c r="C219" s="68"/>
      <c r="D219" s="68"/>
      <c r="E219" s="68"/>
      <c r="F219" s="69" t="s">
        <v>114</v>
      </c>
      <c r="G219" s="143">
        <v>6</v>
      </c>
      <c r="H219" s="70"/>
      <c r="I219" s="131">
        <v>23</v>
      </c>
      <c r="J219" s="131"/>
      <c r="K219" s="131">
        <f t="shared" si="29"/>
        <v>23</v>
      </c>
      <c r="L219" s="69"/>
      <c r="M219" s="69"/>
      <c r="N219" s="69"/>
      <c r="O219" s="69"/>
      <c r="P219" s="133"/>
      <c r="Q219" s="133"/>
      <c r="R219" s="157">
        <f t="shared" si="30"/>
        <v>0</v>
      </c>
      <c r="S219" s="10"/>
      <c r="T219" s="10"/>
      <c r="U219" s="10"/>
      <c r="V219" s="10"/>
      <c r="W219" s="10"/>
      <c r="X219" s="10"/>
      <c r="Y219" s="10"/>
      <c r="Z219" s="10"/>
      <c r="AA219" s="10"/>
      <c r="AB219" s="10"/>
      <c r="AC219" s="10"/>
      <c r="AD219" s="10"/>
      <c r="AE219" s="10"/>
      <c r="AF219" s="10"/>
      <c r="AG219" s="10"/>
      <c r="AH219" s="10"/>
      <c r="AI219" s="10"/>
      <c r="AJ219" s="10"/>
      <c r="AK219" s="10"/>
      <c r="AL219" s="10"/>
      <c r="AM219" s="10"/>
      <c r="AN219" s="10"/>
      <c r="AO219" s="10"/>
      <c r="AP219" s="10"/>
      <c r="AQ219" s="10"/>
      <c r="AR219" s="10"/>
      <c r="AS219" s="10"/>
      <c r="AT219" s="10"/>
      <c r="AU219" s="10"/>
      <c r="AV219" s="10"/>
      <c r="AW219" s="10"/>
      <c r="AX219" s="10"/>
      <c r="AY219" s="10"/>
      <c r="AZ219" s="10"/>
      <c r="BA219" s="10"/>
      <c r="BB219" s="10"/>
      <c r="BC219" s="10"/>
      <c r="BD219" s="10"/>
      <c r="BE219" s="10"/>
      <c r="BF219" s="10"/>
      <c r="BG219" s="10"/>
      <c r="BH219" s="10"/>
      <c r="BI219" s="10"/>
      <c r="BJ219" s="10"/>
      <c r="BK219" s="10"/>
      <c r="BL219" s="10"/>
      <c r="BM219" s="10"/>
      <c r="BN219" s="10"/>
      <c r="BO219" s="10"/>
      <c r="BP219" s="10"/>
      <c r="BQ219" s="10"/>
      <c r="BR219" s="10"/>
      <c r="BS219" s="10"/>
      <c r="BT219" s="10"/>
      <c r="BU219" s="10"/>
      <c r="BV219" s="10"/>
      <c r="BW219" s="10"/>
      <c r="BX219" s="10"/>
      <c r="BY219" s="10"/>
      <c r="BZ219" s="10"/>
      <c r="CA219" s="10"/>
      <c r="CB219" s="10"/>
      <c r="CC219" s="10"/>
      <c r="CD219" s="10"/>
      <c r="CE219" s="10"/>
      <c r="CF219" s="10"/>
      <c r="CG219" s="10"/>
      <c r="CH219" s="10"/>
      <c r="CI219" s="10"/>
      <c r="CJ219" s="10"/>
      <c r="CK219" s="10"/>
      <c r="CL219" s="10"/>
      <c r="CM219" s="10"/>
      <c r="CN219" s="10"/>
      <c r="CO219" s="10"/>
      <c r="CP219" s="10"/>
      <c r="CQ219" s="10"/>
      <c r="CR219" s="10"/>
      <c r="CS219" s="10"/>
      <c r="CT219" s="10"/>
      <c r="CU219" s="10"/>
      <c r="CV219" s="10"/>
      <c r="CW219" s="10"/>
      <c r="CX219" s="10"/>
      <c r="CY219" s="10"/>
      <c r="CZ219" s="10"/>
      <c r="DA219" s="10"/>
      <c r="DB219" s="10"/>
      <c r="DC219" s="10"/>
      <c r="DD219" s="10"/>
      <c r="DE219" s="10"/>
      <c r="DF219" s="10"/>
      <c r="DG219" s="10"/>
      <c r="DH219" s="10"/>
      <c r="DI219" s="10"/>
      <c r="DJ219" s="10"/>
      <c r="DK219" s="10"/>
      <c r="DL219" s="10"/>
      <c r="DM219" s="10"/>
      <c r="DN219" s="10"/>
      <c r="DO219" s="10"/>
      <c r="DP219" s="10"/>
      <c r="DQ219" s="10"/>
      <c r="DR219" s="10"/>
      <c r="DS219" s="10"/>
      <c r="DT219" s="10"/>
      <c r="DU219" s="10"/>
      <c r="DV219" s="10"/>
      <c r="DW219" s="10"/>
      <c r="DX219" s="10"/>
      <c r="DY219" s="10"/>
      <c r="DZ219" s="10"/>
    </row>
    <row r="220" s="3" customFormat="1" ht="27" customHeight="1" outlineLevel="3" spans="1:130">
      <c r="A220" s="91"/>
      <c r="B220" s="68" t="s">
        <v>186</v>
      </c>
      <c r="C220" s="68"/>
      <c r="D220" s="68"/>
      <c r="E220" s="68"/>
      <c r="F220" s="69" t="s">
        <v>114</v>
      </c>
      <c r="G220" s="143">
        <v>2</v>
      </c>
      <c r="H220" s="70"/>
      <c r="I220" s="131">
        <v>1.5</v>
      </c>
      <c r="J220" s="131"/>
      <c r="K220" s="131">
        <f t="shared" si="29"/>
        <v>1.5</v>
      </c>
      <c r="L220" s="69"/>
      <c r="M220" s="69"/>
      <c r="N220" s="69"/>
      <c r="O220" s="69"/>
      <c r="P220" s="133"/>
      <c r="Q220" s="133"/>
      <c r="R220" s="157">
        <f t="shared" si="30"/>
        <v>0</v>
      </c>
      <c r="S220" s="10"/>
      <c r="T220" s="10"/>
      <c r="U220" s="10"/>
      <c r="V220" s="10"/>
      <c r="W220" s="10"/>
      <c r="X220" s="10"/>
      <c r="Y220" s="10"/>
      <c r="Z220" s="10"/>
      <c r="AA220" s="10"/>
      <c r="AB220" s="10"/>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c r="BH220" s="10"/>
      <c r="BI220" s="10"/>
      <c r="BJ220" s="10"/>
      <c r="BK220" s="10"/>
      <c r="BL220" s="10"/>
      <c r="BM220" s="10"/>
      <c r="BN220" s="10"/>
      <c r="BO220" s="10"/>
      <c r="BP220" s="10"/>
      <c r="BQ220" s="10"/>
      <c r="BR220" s="10"/>
      <c r="BS220" s="10"/>
      <c r="BT220" s="10"/>
      <c r="BU220" s="10"/>
      <c r="BV220" s="10"/>
      <c r="BW220" s="10"/>
      <c r="BX220" s="10"/>
      <c r="BY220" s="10"/>
      <c r="BZ220" s="10"/>
      <c r="CA220" s="10"/>
      <c r="CB220" s="10"/>
      <c r="CC220" s="10"/>
      <c r="CD220" s="10"/>
      <c r="CE220" s="10"/>
      <c r="CF220" s="10"/>
      <c r="CG220" s="10"/>
      <c r="CH220" s="10"/>
      <c r="CI220" s="10"/>
      <c r="CJ220" s="10"/>
      <c r="CK220" s="10"/>
      <c r="CL220" s="10"/>
      <c r="CM220" s="10"/>
      <c r="CN220" s="10"/>
      <c r="CO220" s="10"/>
      <c r="CP220" s="10"/>
      <c r="CQ220" s="10"/>
      <c r="CR220" s="10"/>
      <c r="CS220" s="10"/>
      <c r="CT220" s="10"/>
      <c r="CU220" s="10"/>
      <c r="CV220" s="10"/>
      <c r="CW220" s="10"/>
      <c r="CX220" s="10"/>
      <c r="CY220" s="10"/>
      <c r="CZ220" s="10"/>
      <c r="DA220" s="10"/>
      <c r="DB220" s="10"/>
      <c r="DC220" s="10"/>
      <c r="DD220" s="10"/>
      <c r="DE220" s="10"/>
      <c r="DF220" s="10"/>
      <c r="DG220" s="10"/>
      <c r="DH220" s="10"/>
      <c r="DI220" s="10"/>
      <c r="DJ220" s="10"/>
      <c r="DK220" s="10"/>
      <c r="DL220" s="10"/>
      <c r="DM220" s="10"/>
      <c r="DN220" s="10"/>
      <c r="DO220" s="10"/>
      <c r="DP220" s="10"/>
      <c r="DQ220" s="10"/>
      <c r="DR220" s="10"/>
      <c r="DS220" s="10"/>
      <c r="DT220" s="10"/>
      <c r="DU220" s="10"/>
      <c r="DV220" s="10"/>
      <c r="DW220" s="10"/>
      <c r="DX220" s="10"/>
      <c r="DY220" s="10"/>
      <c r="DZ220" s="10"/>
    </row>
    <row r="221" s="3" customFormat="1" ht="27" customHeight="1" outlineLevel="3" spans="1:130">
      <c r="A221" s="91"/>
      <c r="B221" s="68" t="s">
        <v>187</v>
      </c>
      <c r="C221" s="68"/>
      <c r="D221" s="68"/>
      <c r="E221" s="68"/>
      <c r="F221" s="69" t="s">
        <v>114</v>
      </c>
      <c r="G221" s="143">
        <v>1</v>
      </c>
      <c r="H221" s="70"/>
      <c r="I221" s="131">
        <v>4</v>
      </c>
      <c r="J221" s="131"/>
      <c r="K221" s="131">
        <f t="shared" si="29"/>
        <v>4</v>
      </c>
      <c r="L221" s="69"/>
      <c r="M221" s="69"/>
      <c r="N221" s="69"/>
      <c r="O221" s="69"/>
      <c r="P221" s="133"/>
      <c r="Q221" s="133"/>
      <c r="R221" s="157">
        <f t="shared" si="30"/>
        <v>0</v>
      </c>
      <c r="S221" s="10"/>
      <c r="T221" s="10"/>
      <c r="U221" s="10"/>
      <c r="V221" s="10"/>
      <c r="W221" s="10"/>
      <c r="X221" s="10"/>
      <c r="Y221" s="10"/>
      <c r="Z221" s="10"/>
      <c r="AA221" s="10"/>
      <c r="AB221" s="10"/>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0"/>
      <c r="BR221" s="10"/>
      <c r="BS221" s="10"/>
      <c r="BT221" s="10"/>
      <c r="BU221" s="10"/>
      <c r="BV221" s="10"/>
      <c r="BW221" s="10"/>
      <c r="BX221" s="10"/>
      <c r="BY221" s="10"/>
      <c r="BZ221" s="10"/>
      <c r="CA221" s="10"/>
      <c r="CB221" s="10"/>
      <c r="CC221" s="10"/>
      <c r="CD221" s="10"/>
      <c r="CE221" s="10"/>
      <c r="CF221" s="10"/>
      <c r="CG221" s="10"/>
      <c r="CH221" s="10"/>
      <c r="CI221" s="10"/>
      <c r="CJ221" s="10"/>
      <c r="CK221" s="10"/>
      <c r="CL221" s="10"/>
      <c r="CM221" s="10"/>
      <c r="CN221" s="10"/>
      <c r="CO221" s="10"/>
      <c r="CP221" s="10"/>
      <c r="CQ221" s="10"/>
      <c r="CR221" s="10"/>
      <c r="CS221" s="10"/>
      <c r="CT221" s="10"/>
      <c r="CU221" s="10"/>
      <c r="CV221" s="10"/>
      <c r="CW221" s="10"/>
      <c r="CX221" s="10"/>
      <c r="CY221" s="10"/>
      <c r="CZ221" s="10"/>
      <c r="DA221" s="10"/>
      <c r="DB221" s="10"/>
      <c r="DC221" s="10"/>
      <c r="DD221" s="10"/>
      <c r="DE221" s="10"/>
      <c r="DF221" s="10"/>
      <c r="DG221" s="10"/>
      <c r="DH221" s="10"/>
      <c r="DI221" s="10"/>
      <c r="DJ221" s="10"/>
      <c r="DK221" s="10"/>
      <c r="DL221" s="10"/>
      <c r="DM221" s="10"/>
      <c r="DN221" s="10"/>
      <c r="DO221" s="10"/>
      <c r="DP221" s="10"/>
      <c r="DQ221" s="10"/>
      <c r="DR221" s="10"/>
      <c r="DS221" s="10"/>
      <c r="DT221" s="10"/>
      <c r="DU221" s="10"/>
      <c r="DV221" s="10"/>
      <c r="DW221" s="10"/>
      <c r="DX221" s="10"/>
      <c r="DY221" s="10"/>
      <c r="DZ221" s="10"/>
    </row>
    <row r="222" s="3" customFormat="1" ht="27" customHeight="1" outlineLevel="3" spans="1:130">
      <c r="A222" s="197"/>
      <c r="B222" s="68" t="s">
        <v>81</v>
      </c>
      <c r="C222" s="68"/>
      <c r="D222" s="68"/>
      <c r="E222" s="68"/>
      <c r="F222" s="69" t="s">
        <v>114</v>
      </c>
      <c r="G222" s="143">
        <v>4</v>
      </c>
      <c r="H222" s="70"/>
      <c r="I222" s="131">
        <v>14</v>
      </c>
      <c r="J222" s="131"/>
      <c r="K222" s="131">
        <f t="shared" si="29"/>
        <v>14</v>
      </c>
      <c r="L222" s="69"/>
      <c r="M222" s="69"/>
      <c r="N222" s="69"/>
      <c r="O222" s="69"/>
      <c r="P222" s="133"/>
      <c r="Q222" s="133"/>
      <c r="R222" s="157">
        <f t="shared" si="30"/>
        <v>0</v>
      </c>
      <c r="S222" s="10"/>
      <c r="T222" s="10"/>
      <c r="U222" s="10"/>
      <c r="V222" s="10"/>
      <c r="W222" s="10"/>
      <c r="X222" s="10"/>
      <c r="Y222" s="10"/>
      <c r="Z222" s="10"/>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0"/>
      <c r="BR222" s="10"/>
      <c r="BS222" s="10"/>
      <c r="BT222" s="10"/>
      <c r="BU222" s="10"/>
      <c r="BV222" s="10"/>
      <c r="BW222" s="10"/>
      <c r="BX222" s="10"/>
      <c r="BY222" s="10"/>
      <c r="BZ222" s="10"/>
      <c r="CA222" s="10"/>
      <c r="CB222" s="10"/>
      <c r="CC222" s="10"/>
      <c r="CD222" s="10"/>
      <c r="CE222" s="10"/>
      <c r="CF222" s="10"/>
      <c r="CG222" s="10"/>
      <c r="CH222" s="10"/>
      <c r="CI222" s="10"/>
      <c r="CJ222" s="10"/>
      <c r="CK222" s="10"/>
      <c r="CL222" s="10"/>
      <c r="CM222" s="10"/>
      <c r="CN222" s="10"/>
      <c r="CO222" s="10"/>
      <c r="CP222" s="10"/>
      <c r="CQ222" s="10"/>
      <c r="CR222" s="10"/>
      <c r="CS222" s="10"/>
      <c r="CT222" s="10"/>
      <c r="CU222" s="10"/>
      <c r="CV222" s="10"/>
      <c r="CW222" s="10"/>
      <c r="CX222" s="10"/>
      <c r="CY222" s="10"/>
      <c r="CZ222" s="10"/>
      <c r="DA222" s="10"/>
      <c r="DB222" s="10"/>
      <c r="DC222" s="10"/>
      <c r="DD222" s="10"/>
      <c r="DE222" s="10"/>
      <c r="DF222" s="10"/>
      <c r="DG222" s="10"/>
      <c r="DH222" s="10"/>
      <c r="DI222" s="10"/>
      <c r="DJ222" s="10"/>
      <c r="DK222" s="10"/>
      <c r="DL222" s="10"/>
      <c r="DM222" s="10"/>
      <c r="DN222" s="10"/>
      <c r="DO222" s="10"/>
      <c r="DP222" s="10"/>
      <c r="DQ222" s="10"/>
      <c r="DR222" s="10"/>
      <c r="DS222" s="10"/>
      <c r="DT222" s="10"/>
      <c r="DU222" s="10"/>
      <c r="DV222" s="10"/>
      <c r="DW222" s="10"/>
      <c r="DX222" s="10"/>
      <c r="DY222" s="10"/>
      <c r="DZ222" s="10"/>
    </row>
    <row r="223" s="3" customFormat="1" ht="27" customHeight="1" outlineLevel="3" spans="1:130">
      <c r="A223" s="91"/>
      <c r="B223" s="68" t="s">
        <v>100</v>
      </c>
      <c r="C223" s="68"/>
      <c r="D223" s="68"/>
      <c r="E223" s="68"/>
      <c r="F223" s="69" t="s">
        <v>114</v>
      </c>
      <c r="G223" s="143">
        <v>5</v>
      </c>
      <c r="H223" s="70"/>
      <c r="I223" s="131">
        <v>19</v>
      </c>
      <c r="J223" s="131"/>
      <c r="K223" s="131">
        <f t="shared" si="29"/>
        <v>19</v>
      </c>
      <c r="L223" s="69"/>
      <c r="M223" s="69"/>
      <c r="N223" s="69"/>
      <c r="O223" s="69"/>
      <c r="P223" s="133"/>
      <c r="Q223" s="133"/>
      <c r="R223" s="157">
        <f t="shared" si="30"/>
        <v>0</v>
      </c>
      <c r="S223" s="10"/>
      <c r="T223" s="10"/>
      <c r="U223" s="10"/>
      <c r="V223" s="10"/>
      <c r="W223" s="10"/>
      <c r="X223" s="10"/>
      <c r="Y223" s="10"/>
      <c r="Z223" s="10"/>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c r="BM223" s="10"/>
      <c r="BN223" s="10"/>
      <c r="BO223" s="10"/>
      <c r="BP223" s="10"/>
      <c r="BQ223" s="10"/>
      <c r="BR223" s="10"/>
      <c r="BS223" s="10"/>
      <c r="BT223" s="10"/>
      <c r="BU223" s="10"/>
      <c r="BV223" s="10"/>
      <c r="BW223" s="10"/>
      <c r="BX223" s="10"/>
      <c r="BY223" s="10"/>
      <c r="BZ223" s="10"/>
      <c r="CA223" s="10"/>
      <c r="CB223" s="10"/>
      <c r="CC223" s="10"/>
      <c r="CD223" s="10"/>
      <c r="CE223" s="10"/>
      <c r="CF223" s="10"/>
      <c r="CG223" s="10"/>
      <c r="CH223" s="10"/>
      <c r="CI223" s="10"/>
      <c r="CJ223" s="10"/>
      <c r="CK223" s="10"/>
      <c r="CL223" s="10"/>
      <c r="CM223" s="10"/>
      <c r="CN223" s="10"/>
      <c r="CO223" s="10"/>
      <c r="CP223" s="10"/>
      <c r="CQ223" s="10"/>
      <c r="CR223" s="10"/>
      <c r="CS223" s="10"/>
      <c r="CT223" s="10"/>
      <c r="CU223" s="10"/>
      <c r="CV223" s="10"/>
      <c r="CW223" s="10"/>
      <c r="CX223" s="10"/>
      <c r="CY223" s="10"/>
      <c r="CZ223" s="10"/>
      <c r="DA223" s="10"/>
      <c r="DB223" s="10"/>
      <c r="DC223" s="10"/>
      <c r="DD223" s="10"/>
      <c r="DE223" s="10"/>
      <c r="DF223" s="10"/>
      <c r="DG223" s="10"/>
      <c r="DH223" s="10"/>
      <c r="DI223" s="10"/>
      <c r="DJ223" s="10"/>
      <c r="DK223" s="10"/>
      <c r="DL223" s="10"/>
      <c r="DM223" s="10"/>
      <c r="DN223" s="10"/>
      <c r="DO223" s="10"/>
      <c r="DP223" s="10"/>
      <c r="DQ223" s="10"/>
      <c r="DR223" s="10"/>
      <c r="DS223" s="10"/>
      <c r="DT223" s="10"/>
      <c r="DU223" s="10"/>
      <c r="DV223" s="10"/>
      <c r="DW223" s="10"/>
      <c r="DX223" s="10"/>
      <c r="DY223" s="10"/>
      <c r="DZ223" s="10"/>
    </row>
    <row r="224" s="3" customFormat="1" ht="27" customHeight="1" outlineLevel="3" spans="1:130">
      <c r="A224" s="91"/>
      <c r="B224" s="68" t="s">
        <v>108</v>
      </c>
      <c r="C224" s="68"/>
      <c r="D224" s="68"/>
      <c r="E224" s="68"/>
      <c r="F224" s="69" t="s">
        <v>114</v>
      </c>
      <c r="G224" s="143">
        <v>4</v>
      </c>
      <c r="H224" s="70"/>
      <c r="I224" s="131">
        <v>14</v>
      </c>
      <c r="J224" s="131"/>
      <c r="K224" s="131">
        <f t="shared" si="29"/>
        <v>14</v>
      </c>
      <c r="L224" s="69"/>
      <c r="M224" s="69"/>
      <c r="N224" s="69"/>
      <c r="O224" s="69"/>
      <c r="P224" s="133"/>
      <c r="Q224" s="133"/>
      <c r="R224" s="157">
        <f t="shared" si="30"/>
        <v>0</v>
      </c>
      <c r="S224" s="10"/>
      <c r="T224" s="10"/>
      <c r="U224" s="10"/>
      <c r="V224" s="10"/>
      <c r="W224" s="10"/>
      <c r="X224" s="10"/>
      <c r="Y224" s="10"/>
      <c r="Z224" s="10"/>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c r="BM224" s="10"/>
      <c r="BN224" s="10"/>
      <c r="BO224" s="10"/>
      <c r="BP224" s="10"/>
      <c r="BQ224" s="10"/>
      <c r="BR224" s="10"/>
      <c r="BS224" s="10"/>
      <c r="BT224" s="10"/>
      <c r="BU224" s="10"/>
      <c r="BV224" s="10"/>
      <c r="BW224" s="10"/>
      <c r="BX224" s="10"/>
      <c r="BY224" s="10"/>
      <c r="BZ224" s="10"/>
      <c r="CA224" s="10"/>
      <c r="CB224" s="10"/>
      <c r="CC224" s="10"/>
      <c r="CD224" s="10"/>
      <c r="CE224" s="10"/>
      <c r="CF224" s="10"/>
      <c r="CG224" s="10"/>
      <c r="CH224" s="10"/>
      <c r="CI224" s="10"/>
      <c r="CJ224" s="10"/>
      <c r="CK224" s="10"/>
      <c r="CL224" s="10"/>
      <c r="CM224" s="10"/>
      <c r="CN224" s="10"/>
      <c r="CO224" s="10"/>
      <c r="CP224" s="10"/>
      <c r="CQ224" s="10"/>
      <c r="CR224" s="10"/>
      <c r="CS224" s="10"/>
      <c r="CT224" s="10"/>
      <c r="CU224" s="10"/>
      <c r="CV224" s="10"/>
      <c r="CW224" s="10"/>
      <c r="CX224" s="10"/>
      <c r="CY224" s="10"/>
      <c r="CZ224" s="10"/>
      <c r="DA224" s="10"/>
      <c r="DB224" s="10"/>
      <c r="DC224" s="10"/>
      <c r="DD224" s="10"/>
      <c r="DE224" s="10"/>
      <c r="DF224" s="10"/>
      <c r="DG224" s="10"/>
      <c r="DH224" s="10"/>
      <c r="DI224" s="10"/>
      <c r="DJ224" s="10"/>
      <c r="DK224" s="10"/>
      <c r="DL224" s="10"/>
      <c r="DM224" s="10"/>
      <c r="DN224" s="10"/>
      <c r="DO224" s="10"/>
      <c r="DP224" s="10"/>
      <c r="DQ224" s="10"/>
      <c r="DR224" s="10"/>
      <c r="DS224" s="10"/>
      <c r="DT224" s="10"/>
      <c r="DU224" s="10"/>
      <c r="DV224" s="10"/>
      <c r="DW224" s="10"/>
      <c r="DX224" s="10"/>
      <c r="DY224" s="10"/>
      <c r="DZ224" s="10"/>
    </row>
    <row r="225" s="3" customFormat="1" ht="27" customHeight="1" outlineLevel="3" spans="1:130">
      <c r="A225" s="91"/>
      <c r="B225" s="68" t="s">
        <v>87</v>
      </c>
      <c r="C225" s="68"/>
      <c r="D225" s="68"/>
      <c r="E225" s="68"/>
      <c r="F225" s="69" t="s">
        <v>114</v>
      </c>
      <c r="G225" s="69">
        <v>2</v>
      </c>
      <c r="H225" s="70"/>
      <c r="I225" s="131">
        <v>1.5</v>
      </c>
      <c r="J225" s="131"/>
      <c r="K225" s="131">
        <f t="shared" si="29"/>
        <v>1.5</v>
      </c>
      <c r="L225" s="69"/>
      <c r="M225" s="69"/>
      <c r="N225" s="69"/>
      <c r="O225" s="69"/>
      <c r="P225" s="133"/>
      <c r="Q225" s="133"/>
      <c r="R225" s="157">
        <f t="shared" si="30"/>
        <v>0</v>
      </c>
      <c r="S225" s="10"/>
      <c r="T225" s="10"/>
      <c r="U225" s="10"/>
      <c r="V225" s="10"/>
      <c r="W225" s="10"/>
      <c r="X225" s="10"/>
      <c r="Y225" s="10"/>
      <c r="Z225" s="10"/>
      <c r="AA225" s="10"/>
      <c r="AB225" s="10"/>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0"/>
      <c r="BJ225" s="10"/>
      <c r="BK225" s="10"/>
      <c r="BL225" s="10"/>
      <c r="BM225" s="10"/>
      <c r="BN225" s="10"/>
      <c r="BO225" s="10"/>
      <c r="BP225" s="10"/>
      <c r="BQ225" s="10"/>
      <c r="BR225" s="10"/>
      <c r="BS225" s="10"/>
      <c r="BT225" s="10"/>
      <c r="BU225" s="10"/>
      <c r="BV225" s="10"/>
      <c r="BW225" s="10"/>
      <c r="BX225" s="10"/>
      <c r="BY225" s="10"/>
      <c r="BZ225" s="10"/>
      <c r="CA225" s="10"/>
      <c r="CB225" s="10"/>
      <c r="CC225" s="10"/>
      <c r="CD225" s="10"/>
      <c r="CE225" s="10"/>
      <c r="CF225" s="10"/>
      <c r="CG225" s="10"/>
      <c r="CH225" s="10"/>
      <c r="CI225" s="10"/>
      <c r="CJ225" s="10"/>
      <c r="CK225" s="10"/>
      <c r="CL225" s="10"/>
      <c r="CM225" s="10"/>
      <c r="CN225" s="10"/>
      <c r="CO225" s="10"/>
      <c r="CP225" s="10"/>
      <c r="CQ225" s="10"/>
      <c r="CR225" s="10"/>
      <c r="CS225" s="10"/>
      <c r="CT225" s="10"/>
      <c r="CU225" s="10"/>
      <c r="CV225" s="10"/>
      <c r="CW225" s="10"/>
      <c r="CX225" s="10"/>
      <c r="CY225" s="10"/>
      <c r="CZ225" s="10"/>
      <c r="DA225" s="10"/>
      <c r="DB225" s="10"/>
      <c r="DC225" s="10"/>
      <c r="DD225" s="10"/>
      <c r="DE225" s="10"/>
      <c r="DF225" s="10"/>
      <c r="DG225" s="10"/>
      <c r="DH225" s="10"/>
      <c r="DI225" s="10"/>
      <c r="DJ225" s="10"/>
      <c r="DK225" s="10"/>
      <c r="DL225" s="10"/>
      <c r="DM225" s="10"/>
      <c r="DN225" s="10"/>
      <c r="DO225" s="10"/>
      <c r="DP225" s="10"/>
      <c r="DQ225" s="10"/>
      <c r="DR225" s="10"/>
      <c r="DS225" s="10"/>
      <c r="DT225" s="10"/>
      <c r="DU225" s="10"/>
      <c r="DV225" s="10"/>
      <c r="DW225" s="10"/>
      <c r="DX225" s="10"/>
      <c r="DY225" s="10"/>
      <c r="DZ225" s="10"/>
    </row>
    <row r="226" s="3" customFormat="1" ht="27" customHeight="1" outlineLevel="3" spans="1:24">
      <c r="A226" s="91"/>
      <c r="B226" s="80"/>
      <c r="C226" s="80"/>
      <c r="D226" s="80"/>
      <c r="E226" s="80"/>
      <c r="F226" s="69"/>
      <c r="G226" s="69"/>
      <c r="H226" s="223"/>
      <c r="I226" s="131"/>
      <c r="J226" s="131"/>
      <c r="K226" s="131">
        <f t="shared" si="29"/>
        <v>0</v>
      </c>
      <c r="L226" s="69"/>
      <c r="M226" s="69"/>
      <c r="N226" s="69"/>
      <c r="O226" s="69"/>
      <c r="P226" s="133"/>
      <c r="Q226" s="133"/>
      <c r="R226" s="157" t="e">
        <f t="shared" si="30"/>
        <v>#DIV/0!</v>
      </c>
      <c r="S226" s="10"/>
      <c r="T226" s="10"/>
      <c r="U226" s="10"/>
      <c r="V226" s="10"/>
      <c r="W226" s="10"/>
      <c r="X226" s="10"/>
    </row>
    <row r="227" s="8" customFormat="1" ht="25.5" customHeight="1" outlineLevel="2" spans="1:256">
      <c r="A227" s="72" t="s">
        <v>188</v>
      </c>
      <c r="B227" s="73" t="s">
        <v>189</v>
      </c>
      <c r="C227" s="73"/>
      <c r="D227" s="73"/>
      <c r="E227" s="73"/>
      <c r="F227" s="74" t="s">
        <v>114</v>
      </c>
      <c r="G227" s="166">
        <f>SUM(G228:G230)</f>
        <v>1</v>
      </c>
      <c r="H227" s="166"/>
      <c r="I227" s="166">
        <f>SUM(I228:I230)</f>
        <v>62</v>
      </c>
      <c r="J227" s="75"/>
      <c r="K227" s="166">
        <f>SUM(K228:K230)</f>
        <v>62</v>
      </c>
      <c r="L227" s="183" t="s">
        <v>74</v>
      </c>
      <c r="M227" s="130" t="s">
        <v>75</v>
      </c>
      <c r="N227" s="130"/>
      <c r="O227" s="130"/>
      <c r="P227" s="166">
        <f>SUM(P228:P230)</f>
        <v>0</v>
      </c>
      <c r="Q227" s="166">
        <f>SUM(Q228:Q230)</f>
        <v>0</v>
      </c>
      <c r="R227" s="190">
        <f>(P227/G227)*100</f>
        <v>0</v>
      </c>
      <c r="S227" s="10"/>
      <c r="T227" s="10"/>
      <c r="U227" s="10"/>
      <c r="V227" s="10"/>
      <c r="W227" s="10"/>
      <c r="X227" s="10"/>
      <c r="Y227" s="10"/>
      <c r="Z227" s="10"/>
      <c r="AA227" s="10"/>
      <c r="AB227" s="10"/>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c r="BO227" s="10"/>
      <c r="BP227" s="10"/>
      <c r="BQ227" s="10"/>
      <c r="BR227" s="10"/>
      <c r="BS227" s="10"/>
      <c r="BT227" s="10"/>
      <c r="BU227" s="10"/>
      <c r="BV227" s="10"/>
      <c r="BW227" s="10"/>
      <c r="BX227" s="10"/>
      <c r="BY227" s="10"/>
      <c r="BZ227" s="10"/>
      <c r="CA227" s="10"/>
      <c r="CB227" s="10"/>
      <c r="CC227" s="10"/>
      <c r="CD227" s="10"/>
      <c r="CE227" s="10"/>
      <c r="CF227" s="10"/>
      <c r="CG227" s="10"/>
      <c r="CH227" s="10"/>
      <c r="CI227" s="10"/>
      <c r="CJ227" s="10"/>
      <c r="CK227" s="10"/>
      <c r="CL227" s="10"/>
      <c r="CM227" s="10"/>
      <c r="CN227" s="10"/>
      <c r="CO227" s="10"/>
      <c r="CP227" s="10"/>
      <c r="CQ227" s="10"/>
      <c r="CR227" s="10"/>
      <c r="CS227" s="10"/>
      <c r="CT227" s="10"/>
      <c r="CU227" s="10"/>
      <c r="CV227" s="10"/>
      <c r="CW227" s="10"/>
      <c r="CX227" s="10"/>
      <c r="CY227" s="10"/>
      <c r="CZ227" s="10"/>
      <c r="DA227" s="10"/>
      <c r="DB227" s="10"/>
      <c r="DC227" s="10"/>
      <c r="DD227" s="10"/>
      <c r="DE227" s="10"/>
      <c r="DF227" s="10"/>
      <c r="DG227" s="10"/>
      <c r="DH227" s="10"/>
      <c r="DI227" s="10"/>
      <c r="DJ227" s="10"/>
      <c r="DK227" s="10"/>
      <c r="DL227" s="10"/>
      <c r="DM227" s="10"/>
      <c r="DN227" s="10"/>
      <c r="DO227" s="10"/>
      <c r="DP227" s="10"/>
      <c r="DQ227" s="10"/>
      <c r="DR227" s="10"/>
      <c r="DS227" s="10"/>
      <c r="DT227" s="10"/>
      <c r="DU227" s="10"/>
      <c r="DV227" s="10"/>
      <c r="DW227" s="10"/>
      <c r="DX227" s="10"/>
      <c r="DY227" s="10"/>
      <c r="DZ227" s="10"/>
      <c r="EA227" s="3"/>
      <c r="EB227" s="3"/>
      <c r="EC227" s="3"/>
      <c r="ED227" s="3"/>
      <c r="EE227" s="3"/>
      <c r="EF227" s="3"/>
      <c r="EG227" s="3"/>
      <c r="EH227" s="3"/>
      <c r="EI227" s="3"/>
      <c r="EJ227" s="3"/>
      <c r="EK227" s="3"/>
      <c r="EL227" s="3"/>
      <c r="EM227" s="3"/>
      <c r="EN227" s="3"/>
      <c r="EO227" s="3"/>
      <c r="EP227" s="3"/>
      <c r="EQ227" s="3"/>
      <c r="ER227" s="3"/>
      <c r="ES227" s="3"/>
      <c r="ET227" s="3"/>
      <c r="EU227" s="3"/>
      <c r="EV227" s="3"/>
      <c r="EW227" s="3"/>
      <c r="EX227" s="3"/>
      <c r="EY227" s="3"/>
      <c r="EZ227" s="3"/>
      <c r="FA227" s="3"/>
      <c r="FB227" s="3"/>
      <c r="FC227" s="3"/>
      <c r="FD227" s="3"/>
      <c r="FE227" s="3"/>
      <c r="FF227" s="3"/>
      <c r="FG227" s="3"/>
      <c r="FH227" s="3"/>
      <c r="FI227" s="3"/>
      <c r="FJ227" s="3"/>
      <c r="FK227" s="3"/>
      <c r="FL227" s="3"/>
      <c r="FM227" s="3"/>
      <c r="FN227" s="3"/>
      <c r="FO227" s="3"/>
      <c r="FP227" s="3"/>
      <c r="FQ227" s="3"/>
      <c r="FR227" s="3"/>
      <c r="FS227" s="3"/>
      <c r="FT227" s="3"/>
      <c r="FU227" s="3"/>
      <c r="FV227" s="3"/>
      <c r="FW227" s="3"/>
      <c r="FX227" s="3"/>
      <c r="FY227" s="3"/>
      <c r="FZ227" s="3"/>
      <c r="GA227" s="3"/>
      <c r="GB227" s="3"/>
      <c r="GC227" s="3"/>
      <c r="GD227" s="3"/>
      <c r="GE227" s="3"/>
      <c r="GF227" s="3"/>
      <c r="GG227" s="3"/>
      <c r="GH227" s="3"/>
      <c r="GI227" s="3"/>
      <c r="GJ227" s="3"/>
      <c r="GK227" s="3"/>
      <c r="GL227" s="3"/>
      <c r="GM227" s="3"/>
      <c r="GN227" s="3"/>
      <c r="GO227" s="3"/>
      <c r="GP227" s="3"/>
      <c r="GQ227" s="3"/>
      <c r="GR227" s="3"/>
      <c r="GS227" s="3"/>
      <c r="GT227" s="3"/>
      <c r="GU227" s="3"/>
      <c r="GV227" s="3"/>
      <c r="GW227" s="3"/>
      <c r="GX227" s="3"/>
      <c r="GY227" s="3"/>
      <c r="GZ227" s="3"/>
      <c r="HA227" s="3"/>
      <c r="HB227" s="3"/>
      <c r="HC227" s="3"/>
      <c r="HD227" s="3"/>
      <c r="HE227" s="3"/>
      <c r="HF227" s="3"/>
      <c r="HG227" s="3"/>
      <c r="HH227" s="3"/>
      <c r="HI227" s="3"/>
      <c r="HJ227" s="3"/>
      <c r="HK227" s="3"/>
      <c r="HL227" s="3"/>
      <c r="HM227" s="3"/>
      <c r="HN227" s="3"/>
      <c r="HO227" s="3"/>
      <c r="HP227" s="3"/>
      <c r="HQ227" s="3"/>
      <c r="HR227" s="3"/>
      <c r="HS227" s="3"/>
      <c r="HT227" s="3"/>
      <c r="HU227" s="3"/>
      <c r="HV227" s="3"/>
      <c r="HW227" s="3"/>
      <c r="HX227" s="3"/>
      <c r="HY227" s="3"/>
      <c r="HZ227" s="3"/>
      <c r="IA227" s="3"/>
      <c r="IB227" s="3"/>
      <c r="IC227" s="3"/>
      <c r="ID227" s="3"/>
      <c r="IE227" s="3"/>
      <c r="IF227" s="3"/>
      <c r="IG227" s="3"/>
      <c r="IH227" s="3"/>
      <c r="II227" s="3"/>
      <c r="IJ227" s="3"/>
      <c r="IK227" s="3"/>
      <c r="IL227" s="3"/>
      <c r="IM227" s="3"/>
      <c r="IN227" s="3"/>
      <c r="IO227" s="3"/>
      <c r="IP227" s="3"/>
      <c r="IQ227" s="3"/>
      <c r="IR227" s="3"/>
      <c r="IS227" s="3"/>
      <c r="IT227" s="3"/>
      <c r="IU227" s="3"/>
      <c r="IV227" s="3"/>
    </row>
    <row r="228" s="3" customFormat="1" ht="27" customHeight="1" outlineLevel="3" spans="1:130">
      <c r="A228" s="90"/>
      <c r="B228" s="68" t="s">
        <v>122</v>
      </c>
      <c r="C228" s="68"/>
      <c r="D228" s="68"/>
      <c r="E228" s="68"/>
      <c r="F228" s="69"/>
      <c r="G228" s="69">
        <v>1</v>
      </c>
      <c r="H228" s="70"/>
      <c r="I228" s="131">
        <v>62</v>
      </c>
      <c r="J228" s="132"/>
      <c r="K228" s="131">
        <f t="shared" ref="K228:K230" si="31">H228+I228+J228</f>
        <v>62</v>
      </c>
      <c r="L228" s="69"/>
      <c r="M228" s="69"/>
      <c r="N228" s="69"/>
      <c r="O228" s="69"/>
      <c r="P228" s="133"/>
      <c r="Q228" s="133"/>
      <c r="R228" s="157">
        <f>P228/G228</f>
        <v>0</v>
      </c>
      <c r="S228" s="10"/>
      <c r="T228" s="10"/>
      <c r="U228" s="10"/>
      <c r="V228" s="10"/>
      <c r="W228" s="10"/>
      <c r="X228" s="10"/>
      <c r="Y228" s="10"/>
      <c r="Z228" s="10"/>
      <c r="AA228" s="10"/>
      <c r="AB228" s="10"/>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c r="BH228" s="10"/>
      <c r="BI228" s="10"/>
      <c r="BJ228" s="10"/>
      <c r="BK228" s="10"/>
      <c r="BL228" s="10"/>
      <c r="BM228" s="10"/>
      <c r="BN228" s="10"/>
      <c r="BO228" s="10"/>
      <c r="BP228" s="10"/>
      <c r="BQ228" s="10"/>
      <c r="BR228" s="10"/>
      <c r="BS228" s="10"/>
      <c r="BT228" s="10"/>
      <c r="BU228" s="10"/>
      <c r="BV228" s="10"/>
      <c r="BW228" s="10"/>
      <c r="BX228" s="10"/>
      <c r="BY228" s="10"/>
      <c r="BZ228" s="10"/>
      <c r="CA228" s="10"/>
      <c r="CB228" s="10"/>
      <c r="CC228" s="10"/>
      <c r="CD228" s="10"/>
      <c r="CE228" s="10"/>
      <c r="CF228" s="10"/>
      <c r="CG228" s="10"/>
      <c r="CH228" s="10"/>
      <c r="CI228" s="10"/>
      <c r="CJ228" s="10"/>
      <c r="CK228" s="10"/>
      <c r="CL228" s="10"/>
      <c r="CM228" s="10"/>
      <c r="CN228" s="10"/>
      <c r="CO228" s="10"/>
      <c r="CP228" s="10"/>
      <c r="CQ228" s="10"/>
      <c r="CR228" s="10"/>
      <c r="CS228" s="10"/>
      <c r="CT228" s="10"/>
      <c r="CU228" s="10"/>
      <c r="CV228" s="10"/>
      <c r="CW228" s="10"/>
      <c r="CX228" s="10"/>
      <c r="CY228" s="10"/>
      <c r="CZ228" s="10"/>
      <c r="DA228" s="10"/>
      <c r="DB228" s="10"/>
      <c r="DC228" s="10"/>
      <c r="DD228" s="10"/>
      <c r="DE228" s="10"/>
      <c r="DF228" s="10"/>
      <c r="DG228" s="10"/>
      <c r="DH228" s="10"/>
      <c r="DI228" s="10"/>
      <c r="DJ228" s="10"/>
      <c r="DK228" s="10"/>
      <c r="DL228" s="10"/>
      <c r="DM228" s="10"/>
      <c r="DN228" s="10"/>
      <c r="DO228" s="10"/>
      <c r="DP228" s="10"/>
      <c r="DQ228" s="10"/>
      <c r="DR228" s="10"/>
      <c r="DS228" s="10"/>
      <c r="DT228" s="10"/>
      <c r="DU228" s="10"/>
      <c r="DV228" s="10"/>
      <c r="DW228" s="10"/>
      <c r="DX228" s="10"/>
      <c r="DY228" s="10"/>
      <c r="DZ228" s="10"/>
    </row>
    <row r="229" s="3" customFormat="1" ht="27" customHeight="1" outlineLevel="3" spans="1:130">
      <c r="A229" s="90"/>
      <c r="B229" s="175"/>
      <c r="C229" s="176"/>
      <c r="D229" s="176"/>
      <c r="E229" s="177"/>
      <c r="F229" s="69"/>
      <c r="G229" s="69"/>
      <c r="H229" s="70"/>
      <c r="I229" s="131"/>
      <c r="J229" s="132"/>
      <c r="K229" s="131">
        <f t="shared" si="31"/>
        <v>0</v>
      </c>
      <c r="L229" s="69"/>
      <c r="M229" s="135"/>
      <c r="N229" s="136"/>
      <c r="O229" s="137"/>
      <c r="P229" s="133"/>
      <c r="Q229" s="133"/>
      <c r="R229" s="157" t="e">
        <f>P229/G229</f>
        <v>#DIV/0!</v>
      </c>
      <c r="S229" s="10"/>
      <c r="T229" s="10"/>
      <c r="U229" s="10"/>
      <c r="V229" s="10"/>
      <c r="W229" s="10"/>
      <c r="X229" s="10"/>
      <c r="Y229" s="10"/>
      <c r="Z229" s="10"/>
      <c r="AA229" s="10"/>
      <c r="AB229" s="10"/>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c r="BH229" s="10"/>
      <c r="BI229" s="10"/>
      <c r="BJ229" s="10"/>
      <c r="BK229" s="10"/>
      <c r="BL229" s="10"/>
      <c r="BM229" s="10"/>
      <c r="BN229" s="10"/>
      <c r="BO229" s="10"/>
      <c r="BP229" s="10"/>
      <c r="BQ229" s="10"/>
      <c r="BR229" s="10"/>
      <c r="BS229" s="10"/>
      <c r="BT229" s="10"/>
      <c r="BU229" s="10"/>
      <c r="BV229" s="10"/>
      <c r="BW229" s="10"/>
      <c r="BX229" s="10"/>
      <c r="BY229" s="10"/>
      <c r="BZ229" s="10"/>
      <c r="CA229" s="10"/>
      <c r="CB229" s="10"/>
      <c r="CC229" s="10"/>
      <c r="CD229" s="10"/>
      <c r="CE229" s="10"/>
      <c r="CF229" s="10"/>
      <c r="CG229" s="10"/>
      <c r="CH229" s="10"/>
      <c r="CI229" s="10"/>
      <c r="CJ229" s="10"/>
      <c r="CK229" s="10"/>
      <c r="CL229" s="10"/>
      <c r="CM229" s="10"/>
      <c r="CN229" s="10"/>
      <c r="CO229" s="10"/>
      <c r="CP229" s="10"/>
      <c r="CQ229" s="10"/>
      <c r="CR229" s="10"/>
      <c r="CS229" s="10"/>
      <c r="CT229" s="10"/>
      <c r="CU229" s="10"/>
      <c r="CV229" s="10"/>
      <c r="CW229" s="10"/>
      <c r="CX229" s="10"/>
      <c r="CY229" s="10"/>
      <c r="CZ229" s="10"/>
      <c r="DA229" s="10"/>
      <c r="DB229" s="10"/>
      <c r="DC229" s="10"/>
      <c r="DD229" s="10"/>
      <c r="DE229" s="10"/>
      <c r="DF229" s="10"/>
      <c r="DG229" s="10"/>
      <c r="DH229" s="10"/>
      <c r="DI229" s="10"/>
      <c r="DJ229" s="10"/>
      <c r="DK229" s="10"/>
      <c r="DL229" s="10"/>
      <c r="DM229" s="10"/>
      <c r="DN229" s="10"/>
      <c r="DO229" s="10"/>
      <c r="DP229" s="10"/>
      <c r="DQ229" s="10"/>
      <c r="DR229" s="10"/>
      <c r="DS229" s="10"/>
      <c r="DT229" s="10"/>
      <c r="DU229" s="10"/>
      <c r="DV229" s="10"/>
      <c r="DW229" s="10"/>
      <c r="DX229" s="10"/>
      <c r="DY229" s="10"/>
      <c r="DZ229" s="10"/>
    </row>
    <row r="230" s="6" customFormat="1" ht="27" customHeight="1" outlineLevel="3" spans="1:256">
      <c r="A230" s="90"/>
      <c r="B230" s="224"/>
      <c r="C230" s="225"/>
      <c r="D230" s="225"/>
      <c r="E230" s="226"/>
      <c r="F230" s="69"/>
      <c r="G230" s="69"/>
      <c r="H230" s="70"/>
      <c r="I230" s="131"/>
      <c r="J230" s="132"/>
      <c r="K230" s="131">
        <f t="shared" si="31"/>
        <v>0</v>
      </c>
      <c r="L230" s="69"/>
      <c r="M230" s="135"/>
      <c r="N230" s="136"/>
      <c r="O230" s="137"/>
      <c r="P230" s="133"/>
      <c r="Q230" s="133"/>
      <c r="R230" s="157" t="e">
        <f>P230/G230</f>
        <v>#DIV/0!</v>
      </c>
      <c r="S230" s="10"/>
      <c r="T230" s="10"/>
      <c r="U230" s="10"/>
      <c r="V230" s="10"/>
      <c r="W230" s="10"/>
      <c r="X230" s="10"/>
      <c r="Y230" s="10"/>
      <c r="Z230" s="10"/>
      <c r="AA230" s="10"/>
      <c r="AB230" s="10"/>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c r="BH230" s="10"/>
      <c r="BI230" s="10"/>
      <c r="BJ230" s="10"/>
      <c r="BK230" s="10"/>
      <c r="BL230" s="10"/>
      <c r="BM230" s="10"/>
      <c r="BN230" s="10"/>
      <c r="BO230" s="10"/>
      <c r="BP230" s="10"/>
      <c r="BQ230" s="10"/>
      <c r="BR230" s="10"/>
      <c r="BS230" s="10"/>
      <c r="BT230" s="10"/>
      <c r="BU230" s="10"/>
      <c r="BV230" s="10"/>
      <c r="BW230" s="10"/>
      <c r="BX230" s="10"/>
      <c r="BY230" s="10"/>
      <c r="BZ230" s="10"/>
      <c r="CA230" s="10"/>
      <c r="CB230" s="10"/>
      <c r="CC230" s="10"/>
      <c r="CD230" s="10"/>
      <c r="CE230" s="10"/>
      <c r="CF230" s="10"/>
      <c r="CG230" s="10"/>
      <c r="CH230" s="10"/>
      <c r="CI230" s="10"/>
      <c r="CJ230" s="10"/>
      <c r="CK230" s="10"/>
      <c r="CL230" s="10"/>
      <c r="CM230" s="10"/>
      <c r="CN230" s="10"/>
      <c r="CO230" s="10"/>
      <c r="CP230" s="10"/>
      <c r="CQ230" s="10"/>
      <c r="CR230" s="10"/>
      <c r="CS230" s="10"/>
      <c r="CT230" s="10"/>
      <c r="CU230" s="10"/>
      <c r="CV230" s="10"/>
      <c r="CW230" s="10"/>
      <c r="CX230" s="10"/>
      <c r="CY230" s="10"/>
      <c r="CZ230" s="10"/>
      <c r="DA230" s="10"/>
      <c r="DB230" s="10"/>
      <c r="DC230" s="10"/>
      <c r="DD230" s="10"/>
      <c r="DE230" s="10"/>
      <c r="DF230" s="10"/>
      <c r="DG230" s="10"/>
      <c r="DH230" s="10"/>
      <c r="DI230" s="10"/>
      <c r="DJ230" s="10"/>
      <c r="DK230" s="10"/>
      <c r="DL230" s="10"/>
      <c r="DM230" s="10"/>
      <c r="DN230" s="10"/>
      <c r="DO230" s="10"/>
      <c r="DP230" s="10"/>
      <c r="DQ230" s="10"/>
      <c r="DR230" s="10"/>
      <c r="DS230" s="10"/>
      <c r="DT230" s="10"/>
      <c r="DU230" s="10"/>
      <c r="DV230" s="10"/>
      <c r="DW230" s="10"/>
      <c r="DX230" s="10"/>
      <c r="DY230" s="10"/>
      <c r="DZ230" s="10"/>
      <c r="EA230" s="3"/>
      <c r="EB230" s="3"/>
      <c r="EC230" s="3"/>
      <c r="ED230" s="3"/>
      <c r="EE230" s="3"/>
      <c r="EF230" s="3"/>
      <c r="EG230" s="3"/>
      <c r="EH230" s="3"/>
      <c r="EI230" s="3"/>
      <c r="EJ230" s="3"/>
      <c r="EK230" s="3"/>
      <c r="EL230" s="3"/>
      <c r="EM230" s="3"/>
      <c r="EN230" s="3"/>
      <c r="EO230" s="3"/>
      <c r="EP230" s="3"/>
      <c r="EQ230" s="3"/>
      <c r="ER230" s="3"/>
      <c r="ES230" s="3"/>
      <c r="ET230" s="3"/>
      <c r="EU230" s="3"/>
      <c r="EV230" s="3"/>
      <c r="EW230" s="3"/>
      <c r="EX230" s="3"/>
      <c r="EY230" s="3"/>
      <c r="EZ230" s="3"/>
      <c r="FA230" s="3"/>
      <c r="FB230" s="3"/>
      <c r="FC230" s="3"/>
      <c r="FD230" s="3"/>
      <c r="FE230" s="3"/>
      <c r="FF230" s="3"/>
      <c r="FG230" s="3"/>
      <c r="FH230" s="3"/>
      <c r="FI230" s="3"/>
      <c r="FJ230" s="3"/>
      <c r="FK230" s="3"/>
      <c r="FL230" s="3"/>
      <c r="FM230" s="3"/>
      <c r="FN230" s="3"/>
      <c r="FO230" s="3"/>
      <c r="FP230" s="3"/>
      <c r="FQ230" s="3"/>
      <c r="FR230" s="3"/>
      <c r="FS230" s="3"/>
      <c r="FT230" s="3"/>
      <c r="FU230" s="3"/>
      <c r="FV230" s="3"/>
      <c r="FW230" s="3"/>
      <c r="FX230" s="3"/>
      <c r="FY230" s="3"/>
      <c r="FZ230" s="3"/>
      <c r="GA230" s="3"/>
      <c r="GB230" s="3"/>
      <c r="GC230" s="3"/>
      <c r="GD230" s="3"/>
      <c r="GE230" s="3"/>
      <c r="GF230" s="3"/>
      <c r="GG230" s="3"/>
      <c r="GH230" s="3"/>
      <c r="GI230" s="3"/>
      <c r="GJ230" s="3"/>
      <c r="GK230" s="3"/>
      <c r="GL230" s="3"/>
      <c r="GM230" s="3"/>
      <c r="GN230" s="3"/>
      <c r="GO230" s="3"/>
      <c r="GP230" s="3"/>
      <c r="GQ230" s="3"/>
      <c r="GR230" s="3"/>
      <c r="GS230" s="3"/>
      <c r="GT230" s="3"/>
      <c r="GU230" s="3"/>
      <c r="GV230" s="3"/>
      <c r="GW230" s="3"/>
      <c r="GX230" s="3"/>
      <c r="GY230" s="3"/>
      <c r="GZ230" s="3"/>
      <c r="HA230" s="3"/>
      <c r="HB230" s="3"/>
      <c r="HC230" s="3"/>
      <c r="HD230" s="3"/>
      <c r="HE230" s="3"/>
      <c r="HF230" s="3"/>
      <c r="HG230" s="3"/>
      <c r="HH230" s="3"/>
      <c r="HI230" s="3"/>
      <c r="HJ230" s="3"/>
      <c r="HK230" s="3"/>
      <c r="HL230" s="3"/>
      <c r="HM230" s="3"/>
      <c r="HN230" s="3"/>
      <c r="HO230" s="3"/>
      <c r="HP230" s="3"/>
      <c r="HQ230" s="3"/>
      <c r="HR230" s="3"/>
      <c r="HS230" s="3"/>
      <c r="HT230" s="3"/>
      <c r="HU230" s="3"/>
      <c r="HV230" s="3"/>
      <c r="HW230" s="3"/>
      <c r="HX230" s="3"/>
      <c r="HY230" s="3"/>
      <c r="HZ230" s="3"/>
      <c r="IA230" s="3"/>
      <c r="IB230" s="3"/>
      <c r="IC230" s="3"/>
      <c r="ID230" s="3"/>
      <c r="IE230" s="3"/>
      <c r="IF230" s="3"/>
      <c r="IG230" s="3"/>
      <c r="IH230" s="3"/>
      <c r="II230" s="3"/>
      <c r="IJ230" s="3"/>
      <c r="IK230" s="3"/>
      <c r="IL230" s="3"/>
      <c r="IM230" s="3"/>
      <c r="IN230" s="3"/>
      <c r="IO230" s="3"/>
      <c r="IP230" s="3"/>
      <c r="IQ230" s="3"/>
      <c r="IR230" s="3"/>
      <c r="IS230" s="3"/>
      <c r="IT230" s="3"/>
      <c r="IU230" s="3"/>
      <c r="IV230" s="3"/>
    </row>
    <row r="231" s="8" customFormat="1" ht="25.5" customHeight="1" outlineLevel="2" collapsed="1" spans="1:256">
      <c r="A231" s="72" t="s">
        <v>190</v>
      </c>
      <c r="B231" s="73" t="s">
        <v>191</v>
      </c>
      <c r="C231" s="73"/>
      <c r="D231" s="73"/>
      <c r="E231" s="73"/>
      <c r="F231" s="74" t="s">
        <v>114</v>
      </c>
      <c r="G231" s="166">
        <f>SUM(G232:G234)</f>
        <v>0</v>
      </c>
      <c r="H231" s="166"/>
      <c r="I231" s="166">
        <f>SUM(I232:I234)</f>
        <v>0</v>
      </c>
      <c r="J231" s="75"/>
      <c r="K231" s="166">
        <f>SUM(K232:K234)</f>
        <v>0</v>
      </c>
      <c r="L231" s="183"/>
      <c r="M231" s="183"/>
      <c r="N231" s="183"/>
      <c r="O231" s="183"/>
      <c r="P231" s="166">
        <f>SUM(P232:P234)</f>
        <v>0</v>
      </c>
      <c r="Q231" s="166">
        <f>SUM(Q232:Q234)</f>
        <v>0</v>
      </c>
      <c r="R231" s="190" t="e">
        <f>(P231/G231)*100</f>
        <v>#DIV/0!</v>
      </c>
      <c r="S231" s="10"/>
      <c r="T231" s="10"/>
      <c r="U231" s="10"/>
      <c r="V231" s="10"/>
      <c r="W231" s="10"/>
      <c r="X231" s="10"/>
      <c r="Y231" s="10"/>
      <c r="Z231" s="10"/>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c r="BM231" s="10"/>
      <c r="BN231" s="10"/>
      <c r="BO231" s="10"/>
      <c r="BP231" s="10"/>
      <c r="BQ231" s="10"/>
      <c r="BR231" s="10"/>
      <c r="BS231" s="10"/>
      <c r="BT231" s="10"/>
      <c r="BU231" s="10"/>
      <c r="BV231" s="10"/>
      <c r="BW231" s="10"/>
      <c r="BX231" s="10"/>
      <c r="BY231" s="10"/>
      <c r="BZ231" s="10"/>
      <c r="CA231" s="10"/>
      <c r="CB231" s="10"/>
      <c r="CC231" s="10"/>
      <c r="CD231" s="10"/>
      <c r="CE231" s="10"/>
      <c r="CF231" s="10"/>
      <c r="CG231" s="10"/>
      <c r="CH231" s="10"/>
      <c r="CI231" s="10"/>
      <c r="CJ231" s="10"/>
      <c r="CK231" s="10"/>
      <c r="CL231" s="10"/>
      <c r="CM231" s="10"/>
      <c r="CN231" s="10"/>
      <c r="CO231" s="10"/>
      <c r="CP231" s="10"/>
      <c r="CQ231" s="10"/>
      <c r="CR231" s="10"/>
      <c r="CS231" s="10"/>
      <c r="CT231" s="10"/>
      <c r="CU231" s="10"/>
      <c r="CV231" s="10"/>
      <c r="CW231" s="10"/>
      <c r="CX231" s="10"/>
      <c r="CY231" s="10"/>
      <c r="CZ231" s="10"/>
      <c r="DA231" s="10"/>
      <c r="DB231" s="10"/>
      <c r="DC231" s="10"/>
      <c r="DD231" s="10"/>
      <c r="DE231" s="10"/>
      <c r="DF231" s="10"/>
      <c r="DG231" s="10"/>
      <c r="DH231" s="10"/>
      <c r="DI231" s="10"/>
      <c r="DJ231" s="10"/>
      <c r="DK231" s="10"/>
      <c r="DL231" s="10"/>
      <c r="DM231" s="10"/>
      <c r="DN231" s="10"/>
      <c r="DO231" s="10"/>
      <c r="DP231" s="10"/>
      <c r="DQ231" s="10"/>
      <c r="DR231" s="10"/>
      <c r="DS231" s="10"/>
      <c r="DT231" s="10"/>
      <c r="DU231" s="10"/>
      <c r="DV231" s="10"/>
      <c r="DW231" s="10"/>
      <c r="DX231" s="10"/>
      <c r="DY231" s="10"/>
      <c r="DZ231" s="10"/>
      <c r="EA231" s="3"/>
      <c r="EB231" s="3"/>
      <c r="EC231" s="3"/>
      <c r="ED231" s="3"/>
      <c r="EE231" s="3"/>
      <c r="EF231" s="3"/>
      <c r="EG231" s="3"/>
      <c r="EH231" s="3"/>
      <c r="EI231" s="3"/>
      <c r="EJ231" s="3"/>
      <c r="EK231" s="3"/>
      <c r="EL231" s="3"/>
      <c r="EM231" s="3"/>
      <c r="EN231" s="3"/>
      <c r="EO231" s="3"/>
      <c r="EP231" s="3"/>
      <c r="EQ231" s="3"/>
      <c r="ER231" s="3"/>
      <c r="ES231" s="3"/>
      <c r="ET231" s="3"/>
      <c r="EU231" s="3"/>
      <c r="EV231" s="3"/>
      <c r="EW231" s="3"/>
      <c r="EX231" s="3"/>
      <c r="EY231" s="3"/>
      <c r="EZ231" s="3"/>
      <c r="FA231" s="3"/>
      <c r="FB231" s="3"/>
      <c r="FC231" s="3"/>
      <c r="FD231" s="3"/>
      <c r="FE231" s="3"/>
      <c r="FF231" s="3"/>
      <c r="FG231" s="3"/>
      <c r="FH231" s="3"/>
      <c r="FI231" s="3"/>
      <c r="FJ231" s="3"/>
      <c r="FK231" s="3"/>
      <c r="FL231" s="3"/>
      <c r="FM231" s="3"/>
      <c r="FN231" s="3"/>
      <c r="FO231" s="3"/>
      <c r="FP231" s="3"/>
      <c r="FQ231" s="3"/>
      <c r="FR231" s="3"/>
      <c r="FS231" s="3"/>
      <c r="FT231" s="3"/>
      <c r="FU231" s="3"/>
      <c r="FV231" s="3"/>
      <c r="FW231" s="3"/>
      <c r="FX231" s="3"/>
      <c r="FY231" s="3"/>
      <c r="FZ231" s="3"/>
      <c r="GA231" s="3"/>
      <c r="GB231" s="3"/>
      <c r="GC231" s="3"/>
      <c r="GD231" s="3"/>
      <c r="GE231" s="3"/>
      <c r="GF231" s="3"/>
      <c r="GG231" s="3"/>
      <c r="GH231" s="3"/>
      <c r="GI231" s="3"/>
      <c r="GJ231" s="3"/>
      <c r="GK231" s="3"/>
      <c r="GL231" s="3"/>
      <c r="GM231" s="3"/>
      <c r="GN231" s="3"/>
      <c r="GO231" s="3"/>
      <c r="GP231" s="3"/>
      <c r="GQ231" s="3"/>
      <c r="GR231" s="3"/>
      <c r="GS231" s="3"/>
      <c r="GT231" s="3"/>
      <c r="GU231" s="3"/>
      <c r="GV231" s="3"/>
      <c r="GW231" s="3"/>
      <c r="GX231" s="3"/>
      <c r="GY231" s="3"/>
      <c r="GZ231" s="3"/>
      <c r="HA231" s="3"/>
      <c r="HB231" s="3"/>
      <c r="HC231" s="3"/>
      <c r="HD231" s="3"/>
      <c r="HE231" s="3"/>
      <c r="HF231" s="3"/>
      <c r="HG231" s="3"/>
      <c r="HH231" s="3"/>
      <c r="HI231" s="3"/>
      <c r="HJ231" s="3"/>
      <c r="HK231" s="3"/>
      <c r="HL231" s="3"/>
      <c r="HM231" s="3"/>
      <c r="HN231" s="3"/>
      <c r="HO231" s="3"/>
      <c r="HP231" s="3"/>
      <c r="HQ231" s="3"/>
      <c r="HR231" s="3"/>
      <c r="HS231" s="3"/>
      <c r="HT231" s="3"/>
      <c r="HU231" s="3"/>
      <c r="HV231" s="3"/>
      <c r="HW231" s="3"/>
      <c r="HX231" s="3"/>
      <c r="HY231" s="3"/>
      <c r="HZ231" s="3"/>
      <c r="IA231" s="3"/>
      <c r="IB231" s="3"/>
      <c r="IC231" s="3"/>
      <c r="ID231" s="3"/>
      <c r="IE231" s="3"/>
      <c r="IF231" s="3"/>
      <c r="IG231" s="3"/>
      <c r="IH231" s="3"/>
      <c r="II231" s="3"/>
      <c r="IJ231" s="3"/>
      <c r="IK231" s="3"/>
      <c r="IL231" s="3"/>
      <c r="IM231" s="3"/>
      <c r="IN231" s="3"/>
      <c r="IO231" s="3"/>
      <c r="IP231" s="3"/>
      <c r="IQ231" s="3"/>
      <c r="IR231" s="3"/>
      <c r="IS231" s="3"/>
      <c r="IT231" s="3"/>
      <c r="IU231" s="3"/>
      <c r="IV231" s="3"/>
    </row>
    <row r="232" s="13" customFormat="1" ht="27" hidden="1" customHeight="1" outlineLevel="3" spans="1:256">
      <c r="A232" s="90"/>
      <c r="B232" s="82"/>
      <c r="C232" s="82"/>
      <c r="D232" s="82"/>
      <c r="E232" s="82"/>
      <c r="F232" s="69"/>
      <c r="G232" s="69"/>
      <c r="H232" s="70"/>
      <c r="I232" s="131"/>
      <c r="J232" s="132"/>
      <c r="K232" s="131">
        <f>H232+I232+J232</f>
        <v>0</v>
      </c>
      <c r="L232" s="69"/>
      <c r="M232" s="69"/>
      <c r="N232" s="69"/>
      <c r="O232" s="69"/>
      <c r="P232" s="133"/>
      <c r="Q232" s="133"/>
      <c r="R232" s="157" t="e">
        <f>P232/G232</f>
        <v>#DIV/0!</v>
      </c>
      <c r="S232" s="10"/>
      <c r="T232" s="10"/>
      <c r="U232" s="10"/>
      <c r="V232" s="10"/>
      <c r="W232" s="10"/>
      <c r="X232" s="10"/>
      <c r="Y232" s="10"/>
      <c r="Z232" s="10"/>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c r="BO232" s="10"/>
      <c r="BP232" s="10"/>
      <c r="BQ232" s="10"/>
      <c r="BR232" s="10"/>
      <c r="BS232" s="10"/>
      <c r="BT232" s="10"/>
      <c r="BU232" s="10"/>
      <c r="BV232" s="10"/>
      <c r="BW232" s="10"/>
      <c r="BX232" s="10"/>
      <c r="BY232" s="10"/>
      <c r="BZ232" s="10"/>
      <c r="CA232" s="10"/>
      <c r="CB232" s="10"/>
      <c r="CC232" s="10"/>
      <c r="CD232" s="10"/>
      <c r="CE232" s="10"/>
      <c r="CF232" s="10"/>
      <c r="CG232" s="10"/>
      <c r="CH232" s="10"/>
      <c r="CI232" s="10"/>
      <c r="CJ232" s="10"/>
      <c r="CK232" s="10"/>
      <c r="CL232" s="10"/>
      <c r="CM232" s="10"/>
      <c r="CN232" s="10"/>
      <c r="CO232" s="10"/>
      <c r="CP232" s="10"/>
      <c r="CQ232" s="10"/>
      <c r="CR232" s="10"/>
      <c r="CS232" s="10"/>
      <c r="CT232" s="10"/>
      <c r="CU232" s="10"/>
      <c r="CV232" s="10"/>
      <c r="CW232" s="10"/>
      <c r="CX232" s="10"/>
      <c r="CY232" s="10"/>
      <c r="CZ232" s="10"/>
      <c r="DA232" s="10"/>
      <c r="DB232" s="10"/>
      <c r="DC232" s="10"/>
      <c r="DD232" s="10"/>
      <c r="DE232" s="10"/>
      <c r="DF232" s="10"/>
      <c r="DG232" s="10"/>
      <c r="DH232" s="10"/>
      <c r="DI232" s="10"/>
      <c r="DJ232" s="10"/>
      <c r="DK232" s="10"/>
      <c r="DL232" s="10"/>
      <c r="DM232" s="10"/>
      <c r="DN232" s="10"/>
      <c r="DO232" s="10"/>
      <c r="DP232" s="10"/>
      <c r="DQ232" s="10"/>
      <c r="DR232" s="10"/>
      <c r="DS232" s="10"/>
      <c r="DT232" s="10"/>
      <c r="DU232" s="10"/>
      <c r="DV232" s="10"/>
      <c r="DW232" s="10"/>
      <c r="DX232" s="10"/>
      <c r="DY232" s="10"/>
      <c r="DZ232" s="10"/>
      <c r="EA232" s="3"/>
      <c r="EB232" s="3"/>
      <c r="EC232" s="3"/>
      <c r="ED232" s="3"/>
      <c r="EE232" s="3"/>
      <c r="EF232" s="3"/>
      <c r="EG232" s="3"/>
      <c r="EH232" s="3"/>
      <c r="EI232" s="3"/>
      <c r="EJ232" s="3"/>
      <c r="EK232" s="3"/>
      <c r="EL232" s="3"/>
      <c r="EM232" s="3"/>
      <c r="EN232" s="3"/>
      <c r="EO232" s="3"/>
      <c r="EP232" s="3"/>
      <c r="EQ232" s="3"/>
      <c r="ER232" s="3"/>
      <c r="ES232" s="3"/>
      <c r="ET232" s="3"/>
      <c r="EU232" s="3"/>
      <c r="EV232" s="3"/>
      <c r="EW232" s="3"/>
      <c r="EX232" s="3"/>
      <c r="EY232" s="3"/>
      <c r="EZ232" s="3"/>
      <c r="FA232" s="3"/>
      <c r="FB232" s="3"/>
      <c r="FC232" s="3"/>
      <c r="FD232" s="3"/>
      <c r="FE232" s="3"/>
      <c r="FF232" s="3"/>
      <c r="FG232" s="7"/>
      <c r="FH232" s="7"/>
      <c r="FI232" s="7"/>
      <c r="FJ232" s="7"/>
      <c r="FK232" s="7"/>
      <c r="FL232" s="7"/>
      <c r="FM232" s="7"/>
      <c r="FN232" s="7"/>
      <c r="FO232" s="7"/>
      <c r="FP232" s="7"/>
      <c r="FQ232" s="7"/>
      <c r="FR232" s="7"/>
      <c r="FS232" s="7"/>
      <c r="FT232" s="7"/>
      <c r="FU232" s="7"/>
      <c r="FV232" s="7"/>
      <c r="FW232" s="7"/>
      <c r="FX232" s="7"/>
      <c r="FY232" s="7"/>
      <c r="FZ232" s="7"/>
      <c r="GA232" s="7"/>
      <c r="GB232" s="7"/>
      <c r="GC232" s="7"/>
      <c r="GD232" s="7"/>
      <c r="GE232" s="7"/>
      <c r="GF232" s="7"/>
      <c r="GG232" s="7"/>
      <c r="GH232" s="7"/>
      <c r="GI232" s="7"/>
      <c r="GJ232" s="7"/>
      <c r="GK232" s="7"/>
      <c r="GL232" s="7"/>
      <c r="GM232" s="7"/>
      <c r="GN232" s="7"/>
      <c r="GO232" s="7"/>
      <c r="GP232" s="7"/>
      <c r="GQ232" s="7"/>
      <c r="GR232" s="7"/>
      <c r="GS232" s="7"/>
      <c r="GT232" s="7"/>
      <c r="GU232" s="7"/>
      <c r="GV232" s="7"/>
      <c r="GW232" s="7"/>
      <c r="GX232" s="7"/>
      <c r="GY232" s="7"/>
      <c r="GZ232" s="7"/>
      <c r="HA232" s="7"/>
      <c r="HB232" s="7"/>
      <c r="HC232" s="7"/>
      <c r="HD232" s="7"/>
      <c r="HE232" s="7"/>
      <c r="HF232" s="7"/>
      <c r="HG232" s="7"/>
      <c r="HH232" s="7"/>
      <c r="HI232" s="7"/>
      <c r="HJ232" s="7"/>
      <c r="HK232" s="7"/>
      <c r="HL232" s="7"/>
      <c r="HM232" s="7"/>
      <c r="HN232" s="7"/>
      <c r="HO232" s="7"/>
      <c r="HP232" s="7"/>
      <c r="HQ232" s="7"/>
      <c r="HR232" s="7"/>
      <c r="HS232" s="7"/>
      <c r="HT232" s="7"/>
      <c r="HU232" s="7"/>
      <c r="HV232" s="7"/>
      <c r="HW232" s="7"/>
      <c r="HX232" s="7"/>
      <c r="HY232" s="7"/>
      <c r="HZ232" s="7"/>
      <c r="IA232" s="7"/>
      <c r="IB232" s="7"/>
      <c r="IC232" s="7"/>
      <c r="ID232" s="7"/>
      <c r="IE232" s="7"/>
      <c r="IF232" s="7"/>
      <c r="IG232" s="7"/>
      <c r="IH232" s="7"/>
      <c r="II232" s="7"/>
      <c r="IJ232" s="7"/>
      <c r="IK232" s="7"/>
      <c r="IL232" s="7"/>
      <c r="IM232" s="7"/>
      <c r="IN232" s="7"/>
      <c r="IO232" s="7"/>
      <c r="IP232" s="7"/>
      <c r="IQ232" s="7"/>
      <c r="IR232" s="7"/>
      <c r="IS232" s="7"/>
      <c r="IT232" s="7"/>
      <c r="IU232" s="7"/>
      <c r="IV232" s="7"/>
    </row>
    <row r="233" s="5" customFormat="1" ht="27" hidden="1" customHeight="1" outlineLevel="3" spans="1:130">
      <c r="A233" s="90"/>
      <c r="B233" s="180"/>
      <c r="C233" s="180"/>
      <c r="D233" s="180"/>
      <c r="E233" s="180"/>
      <c r="F233" s="69"/>
      <c r="G233" s="69"/>
      <c r="H233" s="70"/>
      <c r="I233" s="131"/>
      <c r="J233" s="132"/>
      <c r="K233" s="131">
        <f>H233+I233+J233</f>
        <v>0</v>
      </c>
      <c r="L233" s="69"/>
      <c r="M233" s="69"/>
      <c r="N233" s="69"/>
      <c r="O233" s="69"/>
      <c r="P233" s="133"/>
      <c r="Q233" s="133"/>
      <c r="R233" s="157" t="e">
        <f>P233/G233</f>
        <v>#DIV/0!</v>
      </c>
      <c r="S233" s="10"/>
      <c r="T233" s="10"/>
      <c r="U233" s="10"/>
      <c r="V233" s="10"/>
      <c r="W233" s="10"/>
      <c r="X233" s="10"/>
      <c r="Y233" s="10"/>
      <c r="Z233" s="10"/>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c r="BM233" s="10"/>
      <c r="BN233" s="10"/>
      <c r="BO233" s="10"/>
      <c r="BP233" s="10"/>
      <c r="BQ233" s="10"/>
      <c r="BR233" s="10"/>
      <c r="BS233" s="10"/>
      <c r="BT233" s="10"/>
      <c r="BU233" s="10"/>
      <c r="BV233" s="10"/>
      <c r="BW233" s="10"/>
      <c r="BX233" s="10"/>
      <c r="BY233" s="10"/>
      <c r="BZ233" s="10"/>
      <c r="CA233" s="10"/>
      <c r="CB233" s="10"/>
      <c r="CC233" s="10"/>
      <c r="CD233" s="10"/>
      <c r="CE233" s="10"/>
      <c r="CF233" s="10"/>
      <c r="CG233" s="10"/>
      <c r="CH233" s="10"/>
      <c r="CI233" s="10"/>
      <c r="CJ233" s="10"/>
      <c r="CK233" s="10"/>
      <c r="CL233" s="10"/>
      <c r="CM233" s="10"/>
      <c r="CN233" s="10"/>
      <c r="CO233" s="10"/>
      <c r="CP233" s="10"/>
      <c r="CQ233" s="10"/>
      <c r="CR233" s="10"/>
      <c r="CS233" s="10"/>
      <c r="CT233" s="10"/>
      <c r="CU233" s="10"/>
      <c r="CV233" s="10"/>
      <c r="CW233" s="10"/>
      <c r="CX233" s="10"/>
      <c r="CY233" s="10"/>
      <c r="CZ233" s="10"/>
      <c r="DA233" s="10"/>
      <c r="DB233" s="10"/>
      <c r="DC233" s="10"/>
      <c r="DD233" s="10"/>
      <c r="DE233" s="10"/>
      <c r="DF233" s="10"/>
      <c r="DG233" s="10"/>
      <c r="DH233" s="10"/>
      <c r="DI233" s="10"/>
      <c r="DJ233" s="10"/>
      <c r="DK233" s="10"/>
      <c r="DL233" s="10"/>
      <c r="DM233" s="10"/>
      <c r="DN233" s="10"/>
      <c r="DO233" s="10"/>
      <c r="DP233" s="10"/>
      <c r="DQ233" s="10"/>
      <c r="DR233" s="10"/>
      <c r="DS233" s="10"/>
      <c r="DT233" s="10"/>
      <c r="DU233" s="10"/>
      <c r="DV233" s="10"/>
      <c r="DW233" s="10"/>
      <c r="DX233" s="10"/>
      <c r="DY233" s="10"/>
      <c r="DZ233" s="10"/>
    </row>
    <row r="234" s="5" customFormat="1" ht="27" hidden="1" customHeight="1" outlineLevel="3" spans="1:256">
      <c r="A234" s="90"/>
      <c r="B234" s="180"/>
      <c r="C234" s="180"/>
      <c r="D234" s="180"/>
      <c r="E234" s="180"/>
      <c r="F234" s="69"/>
      <c r="G234" s="69"/>
      <c r="H234" s="70"/>
      <c r="I234" s="131"/>
      <c r="J234" s="132"/>
      <c r="K234" s="131">
        <f>H234+I234+J234</f>
        <v>0</v>
      </c>
      <c r="L234" s="230"/>
      <c r="M234" s="69"/>
      <c r="N234" s="69"/>
      <c r="O234" s="69"/>
      <c r="P234" s="133"/>
      <c r="Q234" s="133"/>
      <c r="R234" s="157" t="e">
        <f>P234/G234</f>
        <v>#DIV/0!</v>
      </c>
      <c r="S234" s="10"/>
      <c r="T234" s="10"/>
      <c r="U234" s="10"/>
      <c r="V234" s="10"/>
      <c r="W234" s="10"/>
      <c r="X234" s="10"/>
      <c r="Y234" s="10"/>
      <c r="Z234" s="10"/>
      <c r="AA234" s="10"/>
      <c r="AB234" s="10"/>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c r="BH234" s="10"/>
      <c r="BI234" s="10"/>
      <c r="BJ234" s="10"/>
      <c r="BK234" s="10"/>
      <c r="BL234" s="10"/>
      <c r="BM234" s="10"/>
      <c r="BN234" s="10"/>
      <c r="BO234" s="10"/>
      <c r="BP234" s="10"/>
      <c r="BQ234" s="10"/>
      <c r="BR234" s="10"/>
      <c r="BS234" s="10"/>
      <c r="BT234" s="10"/>
      <c r="BU234" s="10"/>
      <c r="BV234" s="10"/>
      <c r="BW234" s="10"/>
      <c r="BX234" s="10"/>
      <c r="BY234" s="10"/>
      <c r="BZ234" s="10"/>
      <c r="CA234" s="10"/>
      <c r="CB234" s="10"/>
      <c r="CC234" s="10"/>
      <c r="CD234" s="10"/>
      <c r="CE234" s="10"/>
      <c r="CF234" s="10"/>
      <c r="CG234" s="10"/>
      <c r="CH234" s="10"/>
      <c r="CI234" s="10"/>
      <c r="CJ234" s="10"/>
      <c r="CK234" s="10"/>
      <c r="CL234" s="10"/>
      <c r="CM234" s="10"/>
      <c r="CN234" s="10"/>
      <c r="CO234" s="10"/>
      <c r="CP234" s="10"/>
      <c r="CQ234" s="10"/>
      <c r="CR234" s="10"/>
      <c r="CS234" s="10"/>
      <c r="CT234" s="10"/>
      <c r="CU234" s="10"/>
      <c r="CV234" s="10"/>
      <c r="CW234" s="10"/>
      <c r="CX234" s="10"/>
      <c r="CY234" s="10"/>
      <c r="CZ234" s="10"/>
      <c r="DA234" s="10"/>
      <c r="DB234" s="10"/>
      <c r="DC234" s="10"/>
      <c r="DD234" s="10"/>
      <c r="DE234" s="10"/>
      <c r="DF234" s="10"/>
      <c r="DG234" s="10"/>
      <c r="DH234" s="10"/>
      <c r="DI234" s="10"/>
      <c r="DJ234" s="10"/>
      <c r="DK234" s="10"/>
      <c r="DL234" s="10"/>
      <c r="DM234" s="10"/>
      <c r="DN234" s="10"/>
      <c r="DO234" s="10"/>
      <c r="DP234" s="10"/>
      <c r="DQ234" s="10"/>
      <c r="DR234" s="10"/>
      <c r="DS234" s="10"/>
      <c r="DT234" s="10"/>
      <c r="DU234" s="10"/>
      <c r="DV234" s="10"/>
      <c r="DW234" s="10"/>
      <c r="DX234" s="10"/>
      <c r="DY234" s="10"/>
      <c r="DZ234" s="10"/>
      <c r="EA234" s="3"/>
      <c r="EB234" s="3"/>
      <c r="EC234" s="3"/>
      <c r="ED234" s="3"/>
      <c r="EE234" s="3"/>
      <c r="EF234" s="3"/>
      <c r="EG234" s="3"/>
      <c r="EH234" s="3"/>
      <c r="EI234" s="3"/>
      <c r="EJ234" s="3"/>
      <c r="EK234" s="3"/>
      <c r="EL234" s="3"/>
      <c r="EM234" s="3"/>
      <c r="EN234" s="3"/>
      <c r="EO234" s="3"/>
      <c r="EP234" s="3"/>
      <c r="EQ234" s="3"/>
      <c r="ER234" s="3"/>
      <c r="ES234" s="3"/>
      <c r="ET234" s="3"/>
      <c r="EU234" s="3"/>
      <c r="EV234" s="3"/>
      <c r="EW234" s="3"/>
      <c r="EX234" s="3"/>
      <c r="EY234" s="3"/>
      <c r="EZ234" s="3"/>
      <c r="FA234" s="3"/>
      <c r="FB234" s="3"/>
      <c r="FC234" s="3"/>
      <c r="FD234" s="3"/>
      <c r="FE234" s="3"/>
      <c r="FF234" s="3"/>
      <c r="FG234" s="3"/>
      <c r="FH234" s="3"/>
      <c r="FI234" s="3"/>
      <c r="FJ234" s="3"/>
      <c r="FK234" s="3"/>
      <c r="FL234" s="3"/>
      <c r="FM234" s="3"/>
      <c r="FN234" s="3"/>
      <c r="FO234" s="3"/>
      <c r="FP234" s="3"/>
      <c r="FQ234" s="3"/>
      <c r="FR234" s="3"/>
      <c r="FS234" s="3"/>
      <c r="FT234" s="3"/>
      <c r="FU234" s="3"/>
      <c r="FV234" s="3"/>
      <c r="FW234" s="3"/>
      <c r="FX234" s="3"/>
      <c r="FY234" s="3"/>
      <c r="FZ234" s="3"/>
      <c r="GA234" s="3"/>
      <c r="GB234" s="3"/>
      <c r="GC234" s="3"/>
      <c r="GD234" s="3"/>
      <c r="GE234" s="3"/>
      <c r="GF234" s="3"/>
      <c r="GG234" s="3"/>
      <c r="GH234" s="3"/>
      <c r="GI234" s="3"/>
      <c r="GJ234" s="3"/>
      <c r="GK234" s="3"/>
      <c r="GL234" s="3"/>
      <c r="GM234" s="3"/>
      <c r="GN234" s="3"/>
      <c r="GO234" s="3"/>
      <c r="GP234" s="3"/>
      <c r="GQ234" s="3"/>
      <c r="GR234" s="3"/>
      <c r="GS234" s="3"/>
      <c r="GT234" s="3"/>
      <c r="GU234" s="3"/>
      <c r="GV234" s="3"/>
      <c r="GW234" s="3"/>
      <c r="GX234" s="3"/>
      <c r="GY234" s="3"/>
      <c r="GZ234" s="3"/>
      <c r="HA234" s="3"/>
      <c r="HB234" s="3"/>
      <c r="HC234" s="3"/>
      <c r="HD234" s="3"/>
      <c r="HE234" s="3"/>
      <c r="HF234" s="3"/>
      <c r="HG234" s="3"/>
      <c r="HH234" s="3"/>
      <c r="HI234" s="3"/>
      <c r="HJ234" s="3"/>
      <c r="HK234" s="3"/>
      <c r="HL234" s="3"/>
      <c r="HM234" s="3"/>
      <c r="HN234" s="3"/>
      <c r="HO234" s="3"/>
      <c r="HP234" s="3"/>
      <c r="HQ234" s="3"/>
      <c r="HR234" s="3"/>
      <c r="HS234" s="3"/>
      <c r="HT234" s="3"/>
      <c r="HU234" s="3"/>
      <c r="HV234" s="3"/>
      <c r="HW234" s="3"/>
      <c r="HX234" s="3"/>
      <c r="HY234" s="3"/>
      <c r="HZ234" s="3"/>
      <c r="IA234" s="3"/>
      <c r="IB234" s="3"/>
      <c r="IC234" s="3"/>
      <c r="ID234" s="3"/>
      <c r="IE234" s="3"/>
      <c r="IF234" s="3"/>
      <c r="IG234" s="3"/>
      <c r="IH234" s="3"/>
      <c r="II234" s="3"/>
      <c r="IJ234" s="3"/>
      <c r="IK234" s="3"/>
      <c r="IL234" s="3"/>
      <c r="IM234" s="3"/>
      <c r="IN234" s="3"/>
      <c r="IO234" s="3"/>
      <c r="IP234" s="3"/>
      <c r="IQ234" s="3"/>
      <c r="IR234" s="3"/>
      <c r="IS234" s="3"/>
      <c r="IT234" s="3"/>
      <c r="IU234" s="3"/>
      <c r="IV234" s="3"/>
    </row>
    <row r="235" s="8" customFormat="1" ht="36" customHeight="1" outlineLevel="2" spans="1:256">
      <c r="A235" s="72" t="s">
        <v>192</v>
      </c>
      <c r="B235" s="73" t="s">
        <v>193</v>
      </c>
      <c r="C235" s="73"/>
      <c r="D235" s="73"/>
      <c r="E235" s="73"/>
      <c r="F235" s="74" t="s">
        <v>114</v>
      </c>
      <c r="G235" s="166">
        <f>SUM(G236:G239)</f>
        <v>3</v>
      </c>
      <c r="H235" s="166"/>
      <c r="I235" s="166">
        <f>SUM(I236:I239)</f>
        <v>45</v>
      </c>
      <c r="J235" s="75"/>
      <c r="K235" s="166">
        <f>SUM(K236:K239)</f>
        <v>45</v>
      </c>
      <c r="L235" s="183" t="s">
        <v>74</v>
      </c>
      <c r="M235" s="130" t="s">
        <v>75</v>
      </c>
      <c r="N235" s="130"/>
      <c r="O235" s="130"/>
      <c r="P235" s="166">
        <f>SUM(P236:P239)</f>
        <v>0</v>
      </c>
      <c r="Q235" s="166">
        <f>SUM(Q236:Q239)</f>
        <v>0</v>
      </c>
      <c r="R235" s="190">
        <f>(P235/G235)*100</f>
        <v>0</v>
      </c>
      <c r="S235" s="10"/>
      <c r="T235" s="10"/>
      <c r="U235" s="10"/>
      <c r="V235" s="10"/>
      <c r="W235" s="10"/>
      <c r="X235" s="10"/>
      <c r="Y235" s="10"/>
      <c r="Z235" s="10"/>
      <c r="AA235" s="10"/>
      <c r="AB235" s="10"/>
      <c r="AC235" s="10"/>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10"/>
      <c r="BL235" s="10"/>
      <c r="BM235" s="10"/>
      <c r="BN235" s="10"/>
      <c r="BO235" s="10"/>
      <c r="BP235" s="10"/>
      <c r="BQ235" s="10"/>
      <c r="BR235" s="10"/>
      <c r="BS235" s="10"/>
      <c r="BT235" s="10"/>
      <c r="BU235" s="10"/>
      <c r="BV235" s="10"/>
      <c r="BW235" s="10"/>
      <c r="BX235" s="10"/>
      <c r="BY235" s="10"/>
      <c r="BZ235" s="10"/>
      <c r="CA235" s="10"/>
      <c r="CB235" s="10"/>
      <c r="CC235" s="10"/>
      <c r="CD235" s="10"/>
      <c r="CE235" s="10"/>
      <c r="CF235" s="10"/>
      <c r="CG235" s="10"/>
      <c r="CH235" s="10"/>
      <c r="CI235" s="10"/>
      <c r="CJ235" s="10"/>
      <c r="CK235" s="10"/>
      <c r="CL235" s="10"/>
      <c r="CM235" s="10"/>
      <c r="CN235" s="10"/>
      <c r="CO235" s="10"/>
      <c r="CP235" s="10"/>
      <c r="CQ235" s="10"/>
      <c r="CR235" s="10"/>
      <c r="CS235" s="10"/>
      <c r="CT235" s="10"/>
      <c r="CU235" s="10"/>
      <c r="CV235" s="10"/>
      <c r="CW235" s="10"/>
      <c r="CX235" s="10"/>
      <c r="CY235" s="10"/>
      <c r="CZ235" s="10"/>
      <c r="DA235" s="10"/>
      <c r="DB235" s="10"/>
      <c r="DC235" s="10"/>
      <c r="DD235" s="10"/>
      <c r="DE235" s="10"/>
      <c r="DF235" s="10"/>
      <c r="DG235" s="10"/>
      <c r="DH235" s="10"/>
      <c r="DI235" s="10"/>
      <c r="DJ235" s="10"/>
      <c r="DK235" s="10"/>
      <c r="DL235" s="10"/>
      <c r="DM235" s="10"/>
      <c r="DN235" s="10"/>
      <c r="DO235" s="10"/>
      <c r="DP235" s="10"/>
      <c r="DQ235" s="10"/>
      <c r="DR235" s="10"/>
      <c r="DS235" s="10"/>
      <c r="DT235" s="10"/>
      <c r="DU235" s="10"/>
      <c r="DV235" s="10"/>
      <c r="DW235" s="10"/>
      <c r="DX235" s="10"/>
      <c r="DY235" s="10"/>
      <c r="DZ235" s="10"/>
      <c r="EA235" s="3"/>
      <c r="EB235" s="3"/>
      <c r="EC235" s="3"/>
      <c r="ED235" s="3"/>
      <c r="EE235" s="3"/>
      <c r="EF235" s="3"/>
      <c r="EG235" s="3"/>
      <c r="EH235" s="3"/>
      <c r="EI235" s="3"/>
      <c r="EJ235" s="3"/>
      <c r="EK235" s="3"/>
      <c r="EL235" s="3"/>
      <c r="EM235" s="3"/>
      <c r="EN235" s="3"/>
      <c r="EO235" s="3"/>
      <c r="EP235" s="3"/>
      <c r="EQ235" s="3"/>
      <c r="ER235" s="3"/>
      <c r="ES235" s="3"/>
      <c r="ET235" s="3"/>
      <c r="EU235" s="3"/>
      <c r="EV235" s="3"/>
      <c r="EW235" s="3"/>
      <c r="EX235" s="3"/>
      <c r="EY235" s="3"/>
      <c r="EZ235" s="3"/>
      <c r="FA235" s="3"/>
      <c r="FB235" s="3"/>
      <c r="FC235" s="3"/>
      <c r="FD235" s="3"/>
      <c r="FE235" s="3"/>
      <c r="FF235" s="3"/>
      <c r="FG235" s="3"/>
      <c r="FH235" s="3"/>
      <c r="FI235" s="3"/>
      <c r="FJ235" s="3"/>
      <c r="FK235" s="3"/>
      <c r="FL235" s="3"/>
      <c r="FM235" s="3"/>
      <c r="FN235" s="3"/>
      <c r="FO235" s="3"/>
      <c r="FP235" s="3"/>
      <c r="FQ235" s="3"/>
      <c r="FR235" s="3"/>
      <c r="FS235" s="3"/>
      <c r="FT235" s="3"/>
      <c r="FU235" s="3"/>
      <c r="FV235" s="3"/>
      <c r="FW235" s="3"/>
      <c r="FX235" s="3"/>
      <c r="FY235" s="3"/>
      <c r="FZ235" s="3"/>
      <c r="GA235" s="3"/>
      <c r="GB235" s="3"/>
      <c r="GC235" s="3"/>
      <c r="GD235" s="3"/>
      <c r="GE235" s="3"/>
      <c r="GF235" s="3"/>
      <c r="GG235" s="3"/>
      <c r="GH235" s="3"/>
      <c r="GI235" s="3"/>
      <c r="GJ235" s="3"/>
      <c r="GK235" s="3"/>
      <c r="GL235" s="3"/>
      <c r="GM235" s="3"/>
      <c r="GN235" s="3"/>
      <c r="GO235" s="3"/>
      <c r="GP235" s="3"/>
      <c r="GQ235" s="3"/>
      <c r="GR235" s="3"/>
      <c r="GS235" s="3"/>
      <c r="GT235" s="3"/>
      <c r="GU235" s="3"/>
      <c r="GV235" s="3"/>
      <c r="GW235" s="3"/>
      <c r="GX235" s="3"/>
      <c r="GY235" s="3"/>
      <c r="GZ235" s="3"/>
      <c r="HA235" s="3"/>
      <c r="HB235" s="3"/>
      <c r="HC235" s="3"/>
      <c r="HD235" s="3"/>
      <c r="HE235" s="3"/>
      <c r="HF235" s="3"/>
      <c r="HG235" s="3"/>
      <c r="HH235" s="3"/>
      <c r="HI235" s="3"/>
      <c r="HJ235" s="3"/>
      <c r="HK235" s="3"/>
      <c r="HL235" s="3"/>
      <c r="HM235" s="3"/>
      <c r="HN235" s="3"/>
      <c r="HO235" s="3"/>
      <c r="HP235" s="3"/>
      <c r="HQ235" s="3"/>
      <c r="HR235" s="3"/>
      <c r="HS235" s="3"/>
      <c r="HT235" s="3"/>
      <c r="HU235" s="3"/>
      <c r="HV235" s="3"/>
      <c r="HW235" s="3"/>
      <c r="HX235" s="3"/>
      <c r="HY235" s="3"/>
      <c r="HZ235" s="3"/>
      <c r="IA235" s="3"/>
      <c r="IB235" s="3"/>
      <c r="IC235" s="3"/>
      <c r="ID235" s="3"/>
      <c r="IE235" s="3"/>
      <c r="IF235" s="3"/>
      <c r="IG235" s="3"/>
      <c r="IH235" s="3"/>
      <c r="II235" s="3"/>
      <c r="IJ235" s="3"/>
      <c r="IK235" s="3"/>
      <c r="IL235" s="3"/>
      <c r="IM235" s="3"/>
      <c r="IN235" s="3"/>
      <c r="IO235" s="3"/>
      <c r="IP235" s="3"/>
      <c r="IQ235" s="3"/>
      <c r="IR235" s="3"/>
      <c r="IS235" s="3"/>
      <c r="IT235" s="3"/>
      <c r="IU235" s="3"/>
      <c r="IV235" s="3"/>
    </row>
    <row r="236" s="6" customFormat="1" ht="27.6" customHeight="1" outlineLevel="3" spans="1:256">
      <c r="A236" s="90"/>
      <c r="B236" s="68" t="s">
        <v>172</v>
      </c>
      <c r="C236" s="68"/>
      <c r="D236" s="68"/>
      <c r="E236" s="68"/>
      <c r="F236" s="69" t="s">
        <v>114</v>
      </c>
      <c r="G236" s="69">
        <v>1</v>
      </c>
      <c r="H236" s="70"/>
      <c r="I236" s="131">
        <v>15</v>
      </c>
      <c r="J236" s="131"/>
      <c r="K236" s="131">
        <f>H236+I236+J236</f>
        <v>15</v>
      </c>
      <c r="L236" s="69"/>
      <c r="M236" s="69"/>
      <c r="N236" s="69"/>
      <c r="O236" s="69"/>
      <c r="P236" s="133"/>
      <c r="Q236" s="133"/>
      <c r="R236" s="157">
        <f>P236/G236</f>
        <v>0</v>
      </c>
      <c r="S236" s="10"/>
      <c r="T236" s="10"/>
      <c r="U236" s="10"/>
      <c r="V236" s="10"/>
      <c r="W236" s="10"/>
      <c r="X236" s="10"/>
      <c r="Y236" s="10"/>
      <c r="Z236" s="10"/>
      <c r="AA236" s="10"/>
      <c r="AB236" s="10"/>
      <c r="AC236" s="10"/>
      <c r="AD236" s="10"/>
      <c r="AE236" s="10"/>
      <c r="AF236" s="10"/>
      <c r="AG236" s="10"/>
      <c r="AH236" s="10"/>
      <c r="AI236" s="10"/>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10"/>
      <c r="BL236" s="10"/>
      <c r="BM236" s="10"/>
      <c r="BN236" s="10"/>
      <c r="BO236" s="10"/>
      <c r="BP236" s="10"/>
      <c r="BQ236" s="10"/>
      <c r="BR236" s="10"/>
      <c r="BS236" s="10"/>
      <c r="BT236" s="10"/>
      <c r="BU236" s="10"/>
      <c r="BV236" s="10"/>
      <c r="BW236" s="10"/>
      <c r="BX236" s="10"/>
      <c r="BY236" s="10"/>
      <c r="BZ236" s="10"/>
      <c r="CA236" s="10"/>
      <c r="CB236" s="10"/>
      <c r="CC236" s="10"/>
      <c r="CD236" s="10"/>
      <c r="CE236" s="10"/>
      <c r="CF236" s="10"/>
      <c r="CG236" s="10"/>
      <c r="CH236" s="10"/>
      <c r="CI236" s="10"/>
      <c r="CJ236" s="10"/>
      <c r="CK236" s="10"/>
      <c r="CL236" s="10"/>
      <c r="CM236" s="10"/>
      <c r="CN236" s="10"/>
      <c r="CO236" s="10"/>
      <c r="CP236" s="10"/>
      <c r="CQ236" s="10"/>
      <c r="CR236" s="10"/>
      <c r="CS236" s="10"/>
      <c r="CT236" s="10"/>
      <c r="CU236" s="10"/>
      <c r="CV236" s="10"/>
      <c r="CW236" s="10"/>
      <c r="CX236" s="10"/>
      <c r="CY236" s="10"/>
      <c r="CZ236" s="10"/>
      <c r="DA236" s="10"/>
      <c r="DB236" s="10"/>
      <c r="DC236" s="10"/>
      <c r="DD236" s="10"/>
      <c r="DE236" s="10"/>
      <c r="DF236" s="10"/>
      <c r="DG236" s="10"/>
      <c r="DH236" s="10"/>
      <c r="DI236" s="10"/>
      <c r="DJ236" s="10"/>
      <c r="DK236" s="10"/>
      <c r="DL236" s="10"/>
      <c r="DM236" s="10"/>
      <c r="DN236" s="10"/>
      <c r="DO236" s="10"/>
      <c r="DP236" s="10"/>
      <c r="DQ236" s="10"/>
      <c r="DR236" s="10"/>
      <c r="DS236" s="10"/>
      <c r="DT236" s="10"/>
      <c r="DU236" s="10"/>
      <c r="DV236" s="10"/>
      <c r="DW236" s="10"/>
      <c r="DX236" s="10"/>
      <c r="DY236" s="10"/>
      <c r="DZ236" s="10"/>
      <c r="EA236" s="3"/>
      <c r="EB236" s="3"/>
      <c r="EC236" s="3"/>
      <c r="ED236" s="3"/>
      <c r="EE236" s="3"/>
      <c r="EF236" s="3"/>
      <c r="EG236" s="3"/>
      <c r="EH236" s="3"/>
      <c r="EI236" s="3"/>
      <c r="EJ236" s="3"/>
      <c r="EK236" s="3"/>
      <c r="EL236" s="3"/>
      <c r="EM236" s="3"/>
      <c r="EN236" s="3"/>
      <c r="EO236" s="3"/>
      <c r="EP236" s="3"/>
      <c r="EQ236" s="3"/>
      <c r="ER236" s="3"/>
      <c r="ES236" s="3"/>
      <c r="ET236" s="3"/>
      <c r="EU236" s="3"/>
      <c r="EV236" s="3"/>
      <c r="EW236" s="3"/>
      <c r="EX236" s="3"/>
      <c r="EY236" s="3"/>
      <c r="EZ236" s="3"/>
      <c r="FA236" s="3"/>
      <c r="FB236" s="3"/>
      <c r="FC236" s="3"/>
      <c r="FD236" s="3"/>
      <c r="FE236" s="3"/>
      <c r="FF236" s="3"/>
      <c r="FG236" s="3"/>
      <c r="FH236" s="3"/>
      <c r="FI236" s="3"/>
      <c r="FJ236" s="3"/>
      <c r="FK236" s="3"/>
      <c r="FL236" s="3"/>
      <c r="FM236" s="3"/>
      <c r="FN236" s="3"/>
      <c r="FO236" s="3"/>
      <c r="FP236" s="3"/>
      <c r="FQ236" s="3"/>
      <c r="FR236" s="3"/>
      <c r="FS236" s="3"/>
      <c r="FT236" s="3"/>
      <c r="FU236" s="3"/>
      <c r="FV236" s="3"/>
      <c r="FW236" s="3"/>
      <c r="FX236" s="3"/>
      <c r="FY236" s="3"/>
      <c r="FZ236" s="3"/>
      <c r="GA236" s="3"/>
      <c r="GB236" s="3"/>
      <c r="GC236" s="3"/>
      <c r="GD236" s="3"/>
      <c r="GE236" s="3"/>
      <c r="GF236" s="3"/>
      <c r="GG236" s="3"/>
      <c r="GH236" s="3"/>
      <c r="GI236" s="3"/>
      <c r="GJ236" s="3"/>
      <c r="GK236" s="3"/>
      <c r="GL236" s="3"/>
      <c r="GM236" s="3"/>
      <c r="GN236" s="3"/>
      <c r="GO236" s="3"/>
      <c r="GP236" s="3"/>
      <c r="GQ236" s="3"/>
      <c r="GR236" s="3"/>
      <c r="GS236" s="3"/>
      <c r="GT236" s="3"/>
      <c r="GU236" s="3"/>
      <c r="GV236" s="3"/>
      <c r="GW236" s="3"/>
      <c r="GX236" s="3"/>
      <c r="GY236" s="3"/>
      <c r="GZ236" s="3"/>
      <c r="HA236" s="3"/>
      <c r="HB236" s="3"/>
      <c r="HC236" s="3"/>
      <c r="HD236" s="3"/>
      <c r="HE236" s="3"/>
      <c r="HF236" s="3"/>
      <c r="HG236" s="3"/>
      <c r="HH236" s="3"/>
      <c r="HI236" s="3"/>
      <c r="HJ236" s="3"/>
      <c r="HK236" s="3"/>
      <c r="HL236" s="3"/>
      <c r="HM236" s="3"/>
      <c r="HN236" s="3"/>
      <c r="HO236" s="3"/>
      <c r="HP236" s="3"/>
      <c r="HQ236" s="3"/>
      <c r="HR236" s="3"/>
      <c r="HS236" s="3"/>
      <c r="HT236" s="3"/>
      <c r="HU236" s="3"/>
      <c r="HV236" s="3"/>
      <c r="HW236" s="3"/>
      <c r="HX236" s="3"/>
      <c r="HY236" s="3"/>
      <c r="HZ236" s="3"/>
      <c r="IA236" s="3"/>
      <c r="IB236" s="3"/>
      <c r="IC236" s="3"/>
      <c r="ID236" s="3"/>
      <c r="IE236" s="3"/>
      <c r="IF236" s="3"/>
      <c r="IG236" s="3"/>
      <c r="IH236" s="3"/>
      <c r="II236" s="3"/>
      <c r="IJ236" s="3"/>
      <c r="IK236" s="3"/>
      <c r="IL236" s="3"/>
      <c r="IM236" s="3"/>
      <c r="IN236" s="3"/>
      <c r="IO236" s="3"/>
      <c r="IP236" s="3"/>
      <c r="IQ236" s="3"/>
      <c r="IR236" s="3"/>
      <c r="IS236" s="3"/>
      <c r="IT236" s="3"/>
      <c r="IU236" s="3"/>
      <c r="IV236" s="3"/>
    </row>
    <row r="237" s="6" customFormat="1" ht="27.6" customHeight="1" outlineLevel="3" spans="1:256">
      <c r="A237" s="90"/>
      <c r="B237" s="68" t="s">
        <v>173</v>
      </c>
      <c r="C237" s="68"/>
      <c r="D237" s="68"/>
      <c r="E237" s="68"/>
      <c r="F237" s="69" t="s">
        <v>114</v>
      </c>
      <c r="G237" s="69">
        <v>1</v>
      </c>
      <c r="H237" s="70"/>
      <c r="I237" s="131">
        <v>15</v>
      </c>
      <c r="J237" s="131"/>
      <c r="K237" s="131">
        <f>H237+I237+J237</f>
        <v>15</v>
      </c>
      <c r="L237" s="69"/>
      <c r="M237" s="69"/>
      <c r="N237" s="69"/>
      <c r="O237" s="69"/>
      <c r="P237" s="133"/>
      <c r="Q237" s="133"/>
      <c r="R237" s="157">
        <f>P237/G237</f>
        <v>0</v>
      </c>
      <c r="S237" s="10"/>
      <c r="T237" s="10"/>
      <c r="U237" s="10"/>
      <c r="V237" s="10"/>
      <c r="W237" s="10"/>
      <c r="X237" s="10"/>
      <c r="Y237" s="10"/>
      <c r="Z237" s="10"/>
      <c r="AA237" s="10"/>
      <c r="AB237" s="10"/>
      <c r="AC237" s="10"/>
      <c r="AD237" s="10"/>
      <c r="AE237" s="10"/>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10"/>
      <c r="BL237" s="10"/>
      <c r="BM237" s="10"/>
      <c r="BN237" s="10"/>
      <c r="BO237" s="10"/>
      <c r="BP237" s="10"/>
      <c r="BQ237" s="10"/>
      <c r="BR237" s="10"/>
      <c r="BS237" s="10"/>
      <c r="BT237" s="10"/>
      <c r="BU237" s="10"/>
      <c r="BV237" s="10"/>
      <c r="BW237" s="10"/>
      <c r="BX237" s="10"/>
      <c r="BY237" s="10"/>
      <c r="BZ237" s="10"/>
      <c r="CA237" s="10"/>
      <c r="CB237" s="10"/>
      <c r="CC237" s="10"/>
      <c r="CD237" s="10"/>
      <c r="CE237" s="10"/>
      <c r="CF237" s="10"/>
      <c r="CG237" s="10"/>
      <c r="CH237" s="10"/>
      <c r="CI237" s="10"/>
      <c r="CJ237" s="10"/>
      <c r="CK237" s="10"/>
      <c r="CL237" s="10"/>
      <c r="CM237" s="10"/>
      <c r="CN237" s="10"/>
      <c r="CO237" s="10"/>
      <c r="CP237" s="10"/>
      <c r="CQ237" s="10"/>
      <c r="CR237" s="10"/>
      <c r="CS237" s="10"/>
      <c r="CT237" s="10"/>
      <c r="CU237" s="10"/>
      <c r="CV237" s="10"/>
      <c r="CW237" s="10"/>
      <c r="CX237" s="10"/>
      <c r="CY237" s="10"/>
      <c r="CZ237" s="10"/>
      <c r="DA237" s="10"/>
      <c r="DB237" s="10"/>
      <c r="DC237" s="10"/>
      <c r="DD237" s="10"/>
      <c r="DE237" s="10"/>
      <c r="DF237" s="10"/>
      <c r="DG237" s="10"/>
      <c r="DH237" s="10"/>
      <c r="DI237" s="10"/>
      <c r="DJ237" s="10"/>
      <c r="DK237" s="10"/>
      <c r="DL237" s="10"/>
      <c r="DM237" s="10"/>
      <c r="DN237" s="10"/>
      <c r="DO237" s="10"/>
      <c r="DP237" s="10"/>
      <c r="DQ237" s="10"/>
      <c r="DR237" s="10"/>
      <c r="DS237" s="10"/>
      <c r="DT237" s="10"/>
      <c r="DU237" s="10"/>
      <c r="DV237" s="10"/>
      <c r="DW237" s="10"/>
      <c r="DX237" s="10"/>
      <c r="DY237" s="10"/>
      <c r="DZ237" s="10"/>
      <c r="EA237" s="3"/>
      <c r="EB237" s="3"/>
      <c r="EC237" s="3"/>
      <c r="ED237" s="3"/>
      <c r="EE237" s="3"/>
      <c r="EF237" s="3"/>
      <c r="EG237" s="3"/>
      <c r="EH237" s="3"/>
      <c r="EI237" s="3"/>
      <c r="EJ237" s="3"/>
      <c r="EK237" s="3"/>
      <c r="EL237" s="3"/>
      <c r="EM237" s="3"/>
      <c r="EN237" s="3"/>
      <c r="EO237" s="3"/>
      <c r="EP237" s="3"/>
      <c r="EQ237" s="3"/>
      <c r="ER237" s="3"/>
      <c r="ES237" s="3"/>
      <c r="ET237" s="3"/>
      <c r="EU237" s="3"/>
      <c r="EV237" s="3"/>
      <c r="EW237" s="3"/>
      <c r="EX237" s="3"/>
      <c r="EY237" s="3"/>
      <c r="EZ237" s="3"/>
      <c r="FA237" s="3"/>
      <c r="FB237" s="3"/>
      <c r="FC237" s="3"/>
      <c r="FD237" s="3"/>
      <c r="FE237" s="3"/>
      <c r="FF237" s="3"/>
      <c r="FG237" s="3"/>
      <c r="FH237" s="3"/>
      <c r="FI237" s="3"/>
      <c r="FJ237" s="3"/>
      <c r="FK237" s="3"/>
      <c r="FL237" s="3"/>
      <c r="FM237" s="3"/>
      <c r="FN237" s="3"/>
      <c r="FO237" s="3"/>
      <c r="FP237" s="3"/>
      <c r="FQ237" s="3"/>
      <c r="FR237" s="3"/>
      <c r="FS237" s="3"/>
      <c r="FT237" s="3"/>
      <c r="FU237" s="3"/>
      <c r="FV237" s="3"/>
      <c r="FW237" s="3"/>
      <c r="FX237" s="3"/>
      <c r="FY237" s="3"/>
      <c r="FZ237" s="3"/>
      <c r="GA237" s="3"/>
      <c r="GB237" s="3"/>
      <c r="GC237" s="3"/>
      <c r="GD237" s="3"/>
      <c r="GE237" s="3"/>
      <c r="GF237" s="3"/>
      <c r="GG237" s="3"/>
      <c r="GH237" s="3"/>
      <c r="GI237" s="3"/>
      <c r="GJ237" s="3"/>
      <c r="GK237" s="3"/>
      <c r="GL237" s="3"/>
      <c r="GM237" s="3"/>
      <c r="GN237" s="3"/>
      <c r="GO237" s="3"/>
      <c r="GP237" s="3"/>
      <c r="GQ237" s="3"/>
      <c r="GR237" s="3"/>
      <c r="GS237" s="3"/>
      <c r="GT237" s="3"/>
      <c r="GU237" s="3"/>
      <c r="GV237" s="3"/>
      <c r="GW237" s="3"/>
      <c r="GX237" s="3"/>
      <c r="GY237" s="3"/>
      <c r="GZ237" s="3"/>
      <c r="HA237" s="3"/>
      <c r="HB237" s="3"/>
      <c r="HC237" s="3"/>
      <c r="HD237" s="3"/>
      <c r="HE237" s="3"/>
      <c r="HF237" s="3"/>
      <c r="HG237" s="3"/>
      <c r="HH237" s="3"/>
      <c r="HI237" s="3"/>
      <c r="HJ237" s="3"/>
      <c r="HK237" s="3"/>
      <c r="HL237" s="3"/>
      <c r="HM237" s="3"/>
      <c r="HN237" s="3"/>
      <c r="HO237" s="3"/>
      <c r="HP237" s="3"/>
      <c r="HQ237" s="3"/>
      <c r="HR237" s="3"/>
      <c r="HS237" s="3"/>
      <c r="HT237" s="3"/>
      <c r="HU237" s="3"/>
      <c r="HV237" s="3"/>
      <c r="HW237" s="3"/>
      <c r="HX237" s="3"/>
      <c r="HY237" s="3"/>
      <c r="HZ237" s="3"/>
      <c r="IA237" s="3"/>
      <c r="IB237" s="3"/>
      <c r="IC237" s="3"/>
      <c r="ID237" s="3"/>
      <c r="IE237" s="3"/>
      <c r="IF237" s="3"/>
      <c r="IG237" s="3"/>
      <c r="IH237" s="3"/>
      <c r="II237" s="3"/>
      <c r="IJ237" s="3"/>
      <c r="IK237" s="3"/>
      <c r="IL237" s="3"/>
      <c r="IM237" s="3"/>
      <c r="IN237" s="3"/>
      <c r="IO237" s="3"/>
      <c r="IP237" s="3"/>
      <c r="IQ237" s="3"/>
      <c r="IR237" s="3"/>
      <c r="IS237" s="3"/>
      <c r="IT237" s="3"/>
      <c r="IU237" s="3"/>
      <c r="IV237" s="3"/>
    </row>
    <row r="238" s="6" customFormat="1" ht="27.6" customHeight="1" outlineLevel="3" spans="1:256">
      <c r="A238" s="90"/>
      <c r="B238" s="68" t="s">
        <v>129</v>
      </c>
      <c r="C238" s="68"/>
      <c r="D238" s="68"/>
      <c r="E238" s="68"/>
      <c r="F238" s="69" t="s">
        <v>114</v>
      </c>
      <c r="G238" s="69">
        <v>1</v>
      </c>
      <c r="H238" s="70"/>
      <c r="I238" s="131">
        <v>15</v>
      </c>
      <c r="J238" s="131"/>
      <c r="K238" s="131">
        <f>H238+I238+J238</f>
        <v>15</v>
      </c>
      <c r="L238" s="69"/>
      <c r="M238" s="69"/>
      <c r="N238" s="69"/>
      <c r="O238" s="69"/>
      <c r="P238" s="133"/>
      <c r="Q238" s="133"/>
      <c r="R238" s="157">
        <f>P238/G238</f>
        <v>0</v>
      </c>
      <c r="S238" s="10"/>
      <c r="T238" s="10"/>
      <c r="U238" s="10"/>
      <c r="V238" s="10"/>
      <c r="W238" s="10"/>
      <c r="X238" s="10"/>
      <c r="Y238" s="10"/>
      <c r="Z238" s="10"/>
      <c r="AA238" s="10"/>
      <c r="AB238" s="10"/>
      <c r="AC238" s="10"/>
      <c r="AD238" s="10"/>
      <c r="AE238" s="10"/>
      <c r="AF238" s="10"/>
      <c r="AG238" s="10"/>
      <c r="AH238" s="10"/>
      <c r="AI238" s="10"/>
      <c r="AJ238" s="10"/>
      <c r="AK238" s="10"/>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c r="BH238" s="10"/>
      <c r="BI238" s="10"/>
      <c r="BJ238" s="10"/>
      <c r="BK238" s="10"/>
      <c r="BL238" s="10"/>
      <c r="BM238" s="10"/>
      <c r="BN238" s="10"/>
      <c r="BO238" s="10"/>
      <c r="BP238" s="10"/>
      <c r="BQ238" s="10"/>
      <c r="BR238" s="10"/>
      <c r="BS238" s="10"/>
      <c r="BT238" s="10"/>
      <c r="BU238" s="10"/>
      <c r="BV238" s="10"/>
      <c r="BW238" s="10"/>
      <c r="BX238" s="10"/>
      <c r="BY238" s="10"/>
      <c r="BZ238" s="10"/>
      <c r="CA238" s="10"/>
      <c r="CB238" s="10"/>
      <c r="CC238" s="10"/>
      <c r="CD238" s="10"/>
      <c r="CE238" s="10"/>
      <c r="CF238" s="10"/>
      <c r="CG238" s="10"/>
      <c r="CH238" s="10"/>
      <c r="CI238" s="10"/>
      <c r="CJ238" s="10"/>
      <c r="CK238" s="10"/>
      <c r="CL238" s="10"/>
      <c r="CM238" s="10"/>
      <c r="CN238" s="10"/>
      <c r="CO238" s="10"/>
      <c r="CP238" s="10"/>
      <c r="CQ238" s="10"/>
      <c r="CR238" s="10"/>
      <c r="CS238" s="10"/>
      <c r="CT238" s="10"/>
      <c r="CU238" s="10"/>
      <c r="CV238" s="10"/>
      <c r="CW238" s="10"/>
      <c r="CX238" s="10"/>
      <c r="CY238" s="10"/>
      <c r="CZ238" s="10"/>
      <c r="DA238" s="10"/>
      <c r="DB238" s="10"/>
      <c r="DC238" s="10"/>
      <c r="DD238" s="10"/>
      <c r="DE238" s="10"/>
      <c r="DF238" s="10"/>
      <c r="DG238" s="10"/>
      <c r="DH238" s="10"/>
      <c r="DI238" s="10"/>
      <c r="DJ238" s="10"/>
      <c r="DK238" s="10"/>
      <c r="DL238" s="10"/>
      <c r="DM238" s="10"/>
      <c r="DN238" s="10"/>
      <c r="DO238" s="10"/>
      <c r="DP238" s="10"/>
      <c r="DQ238" s="10"/>
      <c r="DR238" s="10"/>
      <c r="DS238" s="10"/>
      <c r="DT238" s="10"/>
      <c r="DU238" s="10"/>
      <c r="DV238" s="10"/>
      <c r="DW238" s="10"/>
      <c r="DX238" s="10"/>
      <c r="DY238" s="10"/>
      <c r="DZ238" s="10"/>
      <c r="EA238" s="3"/>
      <c r="EB238" s="3"/>
      <c r="EC238" s="3"/>
      <c r="ED238" s="3"/>
      <c r="EE238" s="3"/>
      <c r="EF238" s="3"/>
      <c r="EG238" s="3"/>
      <c r="EH238" s="3"/>
      <c r="EI238" s="3"/>
      <c r="EJ238" s="3"/>
      <c r="EK238" s="3"/>
      <c r="EL238" s="3"/>
      <c r="EM238" s="3"/>
      <c r="EN238" s="3"/>
      <c r="EO238" s="3"/>
      <c r="EP238" s="3"/>
      <c r="EQ238" s="3"/>
      <c r="ER238" s="3"/>
      <c r="ES238" s="3"/>
      <c r="ET238" s="3"/>
      <c r="EU238" s="3"/>
      <c r="EV238" s="3"/>
      <c r="EW238" s="3"/>
      <c r="EX238" s="3"/>
      <c r="EY238" s="3"/>
      <c r="EZ238" s="3"/>
      <c r="FA238" s="3"/>
      <c r="FB238" s="3"/>
      <c r="FC238" s="3"/>
      <c r="FD238" s="3"/>
      <c r="FE238" s="3"/>
      <c r="FF238" s="3"/>
      <c r="FG238" s="3"/>
      <c r="FH238" s="3"/>
      <c r="FI238" s="3"/>
      <c r="FJ238" s="3"/>
      <c r="FK238" s="3"/>
      <c r="FL238" s="3"/>
      <c r="FM238" s="3"/>
      <c r="FN238" s="3"/>
      <c r="FO238" s="3"/>
      <c r="FP238" s="3"/>
      <c r="FQ238" s="3"/>
      <c r="FR238" s="3"/>
      <c r="FS238" s="3"/>
      <c r="FT238" s="3"/>
      <c r="FU238" s="3"/>
      <c r="FV238" s="3"/>
      <c r="FW238" s="3"/>
      <c r="FX238" s="3"/>
      <c r="FY238" s="3"/>
      <c r="FZ238" s="3"/>
      <c r="GA238" s="3"/>
      <c r="GB238" s="3"/>
      <c r="GC238" s="3"/>
      <c r="GD238" s="3"/>
      <c r="GE238" s="3"/>
      <c r="GF238" s="3"/>
      <c r="GG238" s="3"/>
      <c r="GH238" s="3"/>
      <c r="GI238" s="3"/>
      <c r="GJ238" s="3"/>
      <c r="GK238" s="3"/>
      <c r="GL238" s="3"/>
      <c r="GM238" s="3"/>
      <c r="GN238" s="3"/>
      <c r="GO238" s="3"/>
      <c r="GP238" s="3"/>
      <c r="GQ238" s="3"/>
      <c r="GR238" s="3"/>
      <c r="GS238" s="3"/>
      <c r="GT238" s="3"/>
      <c r="GU238" s="3"/>
      <c r="GV238" s="3"/>
      <c r="GW238" s="3"/>
      <c r="GX238" s="3"/>
      <c r="GY238" s="3"/>
      <c r="GZ238" s="3"/>
      <c r="HA238" s="3"/>
      <c r="HB238" s="3"/>
      <c r="HC238" s="3"/>
      <c r="HD238" s="3"/>
      <c r="HE238" s="3"/>
      <c r="HF238" s="3"/>
      <c r="HG238" s="3"/>
      <c r="HH238" s="3"/>
      <c r="HI238" s="3"/>
      <c r="HJ238" s="3"/>
      <c r="HK238" s="3"/>
      <c r="HL238" s="3"/>
      <c r="HM238" s="3"/>
      <c r="HN238" s="3"/>
      <c r="HO238" s="3"/>
      <c r="HP238" s="3"/>
      <c r="HQ238" s="3"/>
      <c r="HR238" s="3"/>
      <c r="HS238" s="3"/>
      <c r="HT238" s="3"/>
      <c r="HU238" s="3"/>
      <c r="HV238" s="3"/>
      <c r="HW238" s="3"/>
      <c r="HX238" s="3"/>
      <c r="HY238" s="3"/>
      <c r="HZ238" s="3"/>
      <c r="IA238" s="3"/>
      <c r="IB238" s="3"/>
      <c r="IC238" s="3"/>
      <c r="ID238" s="3"/>
      <c r="IE238" s="3"/>
      <c r="IF238" s="3"/>
      <c r="IG238" s="3"/>
      <c r="IH238" s="3"/>
      <c r="II238" s="3"/>
      <c r="IJ238" s="3"/>
      <c r="IK238" s="3"/>
      <c r="IL238" s="3"/>
      <c r="IM238" s="3"/>
      <c r="IN238" s="3"/>
      <c r="IO238" s="3"/>
      <c r="IP238" s="3"/>
      <c r="IQ238" s="3"/>
      <c r="IR238" s="3"/>
      <c r="IS238" s="3"/>
      <c r="IT238" s="3"/>
      <c r="IU238" s="3"/>
      <c r="IV238" s="3"/>
    </row>
    <row r="239" s="3" customFormat="1" ht="27.6" customHeight="1" outlineLevel="3" spans="1:130">
      <c r="A239" s="90"/>
      <c r="B239" s="81"/>
      <c r="C239" s="68"/>
      <c r="D239" s="68"/>
      <c r="E239" s="68"/>
      <c r="F239" s="69"/>
      <c r="G239" s="69"/>
      <c r="H239" s="70"/>
      <c r="I239" s="131"/>
      <c r="J239" s="131"/>
      <c r="K239" s="131">
        <f>H239+I239+J239</f>
        <v>0</v>
      </c>
      <c r="L239" s="69"/>
      <c r="M239" s="69"/>
      <c r="N239" s="69"/>
      <c r="O239" s="69"/>
      <c r="P239" s="133"/>
      <c r="Q239" s="133"/>
      <c r="R239" s="157" t="e">
        <f>P239/G239</f>
        <v>#DIV/0!</v>
      </c>
      <c r="S239" s="10"/>
      <c r="T239" s="10"/>
      <c r="U239" s="10"/>
      <c r="V239" s="10"/>
      <c r="W239" s="10"/>
      <c r="X239" s="10"/>
      <c r="Y239" s="10"/>
      <c r="Z239" s="10"/>
      <c r="AA239" s="10"/>
      <c r="AB239" s="10"/>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10"/>
      <c r="BL239" s="10"/>
      <c r="BM239" s="10"/>
      <c r="BN239" s="10"/>
      <c r="BO239" s="10"/>
      <c r="BP239" s="10"/>
      <c r="BQ239" s="10"/>
      <c r="BR239" s="10"/>
      <c r="BS239" s="10"/>
      <c r="BT239" s="10"/>
      <c r="BU239" s="10"/>
      <c r="BV239" s="10"/>
      <c r="BW239" s="10"/>
      <c r="BX239" s="10"/>
      <c r="BY239" s="10"/>
      <c r="BZ239" s="10"/>
      <c r="CA239" s="10"/>
      <c r="CB239" s="10"/>
      <c r="CC239" s="10"/>
      <c r="CD239" s="10"/>
      <c r="CE239" s="10"/>
      <c r="CF239" s="10"/>
      <c r="CG239" s="10"/>
      <c r="CH239" s="10"/>
      <c r="CI239" s="10"/>
      <c r="CJ239" s="10"/>
      <c r="CK239" s="10"/>
      <c r="CL239" s="10"/>
      <c r="CM239" s="10"/>
      <c r="CN239" s="10"/>
      <c r="CO239" s="10"/>
      <c r="CP239" s="10"/>
      <c r="CQ239" s="10"/>
      <c r="CR239" s="10"/>
      <c r="CS239" s="10"/>
      <c r="CT239" s="10"/>
      <c r="CU239" s="10"/>
      <c r="CV239" s="10"/>
      <c r="CW239" s="10"/>
      <c r="CX239" s="10"/>
      <c r="CY239" s="10"/>
      <c r="CZ239" s="10"/>
      <c r="DA239" s="10"/>
      <c r="DB239" s="10"/>
      <c r="DC239" s="10"/>
      <c r="DD239" s="10"/>
      <c r="DE239" s="10"/>
      <c r="DF239" s="10"/>
      <c r="DG239" s="10"/>
      <c r="DH239" s="10"/>
      <c r="DI239" s="10"/>
      <c r="DJ239" s="10"/>
      <c r="DK239" s="10"/>
      <c r="DL239" s="10"/>
      <c r="DM239" s="10"/>
      <c r="DN239" s="10"/>
      <c r="DO239" s="10"/>
      <c r="DP239" s="10"/>
      <c r="DQ239" s="10"/>
      <c r="DR239" s="10"/>
      <c r="DS239" s="10"/>
      <c r="DT239" s="10"/>
      <c r="DU239" s="10"/>
      <c r="DV239" s="10"/>
      <c r="DW239" s="10"/>
      <c r="DX239" s="10"/>
      <c r="DY239" s="10"/>
      <c r="DZ239" s="10"/>
    </row>
    <row r="240" s="8" customFormat="1" ht="25.5" customHeight="1" outlineLevel="2" spans="1:256">
      <c r="A240" s="72" t="s">
        <v>194</v>
      </c>
      <c r="B240" s="73" t="s">
        <v>195</v>
      </c>
      <c r="C240" s="73"/>
      <c r="D240" s="73"/>
      <c r="E240" s="73"/>
      <c r="F240" s="74" t="s">
        <v>114</v>
      </c>
      <c r="G240" s="166">
        <f>SUM(G241:G243)</f>
        <v>3</v>
      </c>
      <c r="H240" s="166"/>
      <c r="I240" s="166">
        <f>SUM(I241:I243)</f>
        <v>130</v>
      </c>
      <c r="J240" s="75"/>
      <c r="K240" s="166">
        <f>SUM(K241:K243)</f>
        <v>130</v>
      </c>
      <c r="L240" s="183" t="s">
        <v>74</v>
      </c>
      <c r="M240" s="130" t="s">
        <v>75</v>
      </c>
      <c r="N240" s="130"/>
      <c r="O240" s="130"/>
      <c r="P240" s="166">
        <f>SUM(P241:P243)</f>
        <v>0</v>
      </c>
      <c r="Q240" s="166">
        <f>SUM(Q241:Q243)</f>
        <v>0</v>
      </c>
      <c r="R240" s="190">
        <f>(P240/G240)*100</f>
        <v>0</v>
      </c>
      <c r="S240" s="10"/>
      <c r="T240" s="10"/>
      <c r="U240" s="10"/>
      <c r="V240" s="10"/>
      <c r="W240" s="10"/>
      <c r="X240" s="10"/>
      <c r="Y240" s="10"/>
      <c r="Z240" s="10"/>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c r="BM240" s="10"/>
      <c r="BN240" s="10"/>
      <c r="BO240" s="10"/>
      <c r="BP240" s="10"/>
      <c r="BQ240" s="10"/>
      <c r="BR240" s="10"/>
      <c r="BS240" s="10"/>
      <c r="BT240" s="10"/>
      <c r="BU240" s="10"/>
      <c r="BV240" s="10"/>
      <c r="BW240" s="10"/>
      <c r="BX240" s="10"/>
      <c r="BY240" s="10"/>
      <c r="BZ240" s="10"/>
      <c r="CA240" s="10"/>
      <c r="CB240" s="10"/>
      <c r="CC240" s="10"/>
      <c r="CD240" s="10"/>
      <c r="CE240" s="10"/>
      <c r="CF240" s="10"/>
      <c r="CG240" s="10"/>
      <c r="CH240" s="10"/>
      <c r="CI240" s="10"/>
      <c r="CJ240" s="10"/>
      <c r="CK240" s="10"/>
      <c r="CL240" s="10"/>
      <c r="CM240" s="10"/>
      <c r="CN240" s="10"/>
      <c r="CO240" s="10"/>
      <c r="CP240" s="10"/>
      <c r="CQ240" s="10"/>
      <c r="CR240" s="10"/>
      <c r="CS240" s="10"/>
      <c r="CT240" s="10"/>
      <c r="CU240" s="10"/>
      <c r="CV240" s="10"/>
      <c r="CW240" s="10"/>
      <c r="CX240" s="10"/>
      <c r="CY240" s="10"/>
      <c r="CZ240" s="10"/>
      <c r="DA240" s="10"/>
      <c r="DB240" s="10"/>
      <c r="DC240" s="10"/>
      <c r="DD240" s="10"/>
      <c r="DE240" s="10"/>
      <c r="DF240" s="10"/>
      <c r="DG240" s="10"/>
      <c r="DH240" s="10"/>
      <c r="DI240" s="10"/>
      <c r="DJ240" s="10"/>
      <c r="DK240" s="10"/>
      <c r="DL240" s="10"/>
      <c r="DM240" s="10"/>
      <c r="DN240" s="10"/>
      <c r="DO240" s="10"/>
      <c r="DP240" s="10"/>
      <c r="DQ240" s="10"/>
      <c r="DR240" s="10"/>
      <c r="DS240" s="10"/>
      <c r="DT240" s="10"/>
      <c r="DU240" s="10"/>
      <c r="DV240" s="10"/>
      <c r="DW240" s="10"/>
      <c r="DX240" s="10"/>
      <c r="DY240" s="10"/>
      <c r="DZ240" s="10"/>
      <c r="EA240" s="3"/>
      <c r="EB240" s="3"/>
      <c r="EC240" s="3"/>
      <c r="ED240" s="3"/>
      <c r="EE240" s="3"/>
      <c r="EF240" s="3"/>
      <c r="EG240" s="3"/>
      <c r="EH240" s="3"/>
      <c r="EI240" s="3"/>
      <c r="EJ240" s="3"/>
      <c r="EK240" s="3"/>
      <c r="EL240" s="3"/>
      <c r="EM240" s="3"/>
      <c r="EN240" s="3"/>
      <c r="EO240" s="3"/>
      <c r="EP240" s="3"/>
      <c r="EQ240" s="3"/>
      <c r="ER240" s="3"/>
      <c r="ES240" s="3"/>
      <c r="ET240" s="3"/>
      <c r="EU240" s="3"/>
      <c r="EV240" s="3"/>
      <c r="EW240" s="3"/>
      <c r="EX240" s="3"/>
      <c r="EY240" s="3"/>
      <c r="EZ240" s="3"/>
      <c r="FA240" s="3"/>
      <c r="FB240" s="3"/>
      <c r="FC240" s="3"/>
      <c r="FD240" s="3"/>
      <c r="FE240" s="3"/>
      <c r="FF240" s="3"/>
      <c r="FG240" s="3"/>
      <c r="FH240" s="3"/>
      <c r="FI240" s="3"/>
      <c r="FJ240" s="3"/>
      <c r="FK240" s="3"/>
      <c r="FL240" s="3"/>
      <c r="FM240" s="3"/>
      <c r="FN240" s="3"/>
      <c r="FO240" s="3"/>
      <c r="FP240" s="3"/>
      <c r="FQ240" s="3"/>
      <c r="FR240" s="3"/>
      <c r="FS240" s="3"/>
      <c r="FT240" s="3"/>
      <c r="FU240" s="3"/>
      <c r="FV240" s="3"/>
      <c r="FW240" s="3"/>
      <c r="FX240" s="3"/>
      <c r="FY240" s="3"/>
      <c r="FZ240" s="3"/>
      <c r="GA240" s="3"/>
      <c r="GB240" s="3"/>
      <c r="GC240" s="3"/>
      <c r="GD240" s="3"/>
      <c r="GE240" s="3"/>
      <c r="GF240" s="3"/>
      <c r="GG240" s="3"/>
      <c r="GH240" s="3"/>
      <c r="GI240" s="3"/>
      <c r="GJ240" s="3"/>
      <c r="GK240" s="3"/>
      <c r="GL240" s="3"/>
      <c r="GM240" s="3"/>
      <c r="GN240" s="3"/>
      <c r="GO240" s="3"/>
      <c r="GP240" s="3"/>
      <c r="GQ240" s="3"/>
      <c r="GR240" s="3"/>
      <c r="GS240" s="3"/>
      <c r="GT240" s="3"/>
      <c r="GU240" s="3"/>
      <c r="GV240" s="3"/>
      <c r="GW240" s="3"/>
      <c r="GX240" s="3"/>
      <c r="GY240" s="3"/>
      <c r="GZ240" s="3"/>
      <c r="HA240" s="3"/>
      <c r="HB240" s="3"/>
      <c r="HC240" s="3"/>
      <c r="HD240" s="3"/>
      <c r="HE240" s="3"/>
      <c r="HF240" s="3"/>
      <c r="HG240" s="3"/>
      <c r="HH240" s="3"/>
      <c r="HI240" s="3"/>
      <c r="HJ240" s="3"/>
      <c r="HK240" s="3"/>
      <c r="HL240" s="3"/>
      <c r="HM240" s="3"/>
      <c r="HN240" s="3"/>
      <c r="HO240" s="3"/>
      <c r="HP240" s="3"/>
      <c r="HQ240" s="3"/>
      <c r="HR240" s="3"/>
      <c r="HS240" s="3"/>
      <c r="HT240" s="3"/>
      <c r="HU240" s="3"/>
      <c r="HV240" s="3"/>
      <c r="HW240" s="3"/>
      <c r="HX240" s="3"/>
      <c r="HY240" s="3"/>
      <c r="HZ240" s="3"/>
      <c r="IA240" s="3"/>
      <c r="IB240" s="3"/>
      <c r="IC240" s="3"/>
      <c r="ID240" s="3"/>
      <c r="IE240" s="3"/>
      <c r="IF240" s="3"/>
      <c r="IG240" s="3"/>
      <c r="IH240" s="3"/>
      <c r="II240" s="3"/>
      <c r="IJ240" s="3"/>
      <c r="IK240" s="3"/>
      <c r="IL240" s="3"/>
      <c r="IM240" s="3"/>
      <c r="IN240" s="3"/>
      <c r="IO240" s="3"/>
      <c r="IP240" s="3"/>
      <c r="IQ240" s="3"/>
      <c r="IR240" s="3"/>
      <c r="IS240" s="3"/>
      <c r="IT240" s="3"/>
      <c r="IU240" s="3"/>
      <c r="IV240" s="3"/>
    </row>
    <row r="241" s="6" customFormat="1" ht="27.6" customHeight="1" outlineLevel="3" spans="1:256">
      <c r="A241" s="90"/>
      <c r="B241" s="68" t="s">
        <v>89</v>
      </c>
      <c r="C241" s="68"/>
      <c r="D241" s="68"/>
      <c r="E241" s="68"/>
      <c r="F241" s="69" t="s">
        <v>114</v>
      </c>
      <c r="G241" s="69">
        <v>1</v>
      </c>
      <c r="H241" s="70"/>
      <c r="I241" s="131">
        <v>50</v>
      </c>
      <c r="J241" s="131"/>
      <c r="K241" s="131">
        <f>H241+I241+J241</f>
        <v>50</v>
      </c>
      <c r="L241" s="69"/>
      <c r="M241" s="69"/>
      <c r="N241" s="69"/>
      <c r="O241" s="69"/>
      <c r="P241" s="133"/>
      <c r="Q241" s="133"/>
      <c r="R241" s="157">
        <f>P241/G241</f>
        <v>0</v>
      </c>
      <c r="S241" s="10"/>
      <c r="T241" s="10"/>
      <c r="U241" s="10"/>
      <c r="V241" s="10"/>
      <c r="W241" s="10"/>
      <c r="X241" s="10"/>
      <c r="Y241" s="10"/>
      <c r="Z241" s="10"/>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c r="BM241" s="10"/>
      <c r="BN241" s="10"/>
      <c r="BO241" s="10"/>
      <c r="BP241" s="10"/>
      <c r="BQ241" s="10"/>
      <c r="BR241" s="10"/>
      <c r="BS241" s="10"/>
      <c r="BT241" s="10"/>
      <c r="BU241" s="10"/>
      <c r="BV241" s="10"/>
      <c r="BW241" s="10"/>
      <c r="BX241" s="10"/>
      <c r="BY241" s="10"/>
      <c r="BZ241" s="10"/>
      <c r="CA241" s="10"/>
      <c r="CB241" s="10"/>
      <c r="CC241" s="10"/>
      <c r="CD241" s="10"/>
      <c r="CE241" s="10"/>
      <c r="CF241" s="10"/>
      <c r="CG241" s="10"/>
      <c r="CH241" s="10"/>
      <c r="CI241" s="10"/>
      <c r="CJ241" s="10"/>
      <c r="CK241" s="10"/>
      <c r="CL241" s="10"/>
      <c r="CM241" s="10"/>
      <c r="CN241" s="10"/>
      <c r="CO241" s="10"/>
      <c r="CP241" s="10"/>
      <c r="CQ241" s="10"/>
      <c r="CR241" s="10"/>
      <c r="CS241" s="10"/>
      <c r="CT241" s="10"/>
      <c r="CU241" s="10"/>
      <c r="CV241" s="10"/>
      <c r="CW241" s="10"/>
      <c r="CX241" s="10"/>
      <c r="CY241" s="10"/>
      <c r="CZ241" s="10"/>
      <c r="DA241" s="10"/>
      <c r="DB241" s="10"/>
      <c r="DC241" s="10"/>
      <c r="DD241" s="10"/>
      <c r="DE241" s="10"/>
      <c r="DF241" s="10"/>
      <c r="DG241" s="10"/>
      <c r="DH241" s="10"/>
      <c r="DI241" s="10"/>
      <c r="DJ241" s="10"/>
      <c r="DK241" s="10"/>
      <c r="DL241" s="10"/>
      <c r="DM241" s="10"/>
      <c r="DN241" s="10"/>
      <c r="DO241" s="10"/>
      <c r="DP241" s="10"/>
      <c r="DQ241" s="10"/>
      <c r="DR241" s="10"/>
      <c r="DS241" s="10"/>
      <c r="DT241" s="10"/>
      <c r="DU241" s="10"/>
      <c r="DV241" s="10"/>
      <c r="DW241" s="10"/>
      <c r="DX241" s="10"/>
      <c r="DY241" s="10"/>
      <c r="DZ241" s="10"/>
      <c r="EA241" s="3"/>
      <c r="EB241" s="3"/>
      <c r="EC241" s="3"/>
      <c r="ED241" s="3"/>
      <c r="EE241" s="3"/>
      <c r="EF241" s="3"/>
      <c r="EG241" s="3"/>
      <c r="EH241" s="3"/>
      <c r="EI241" s="3"/>
      <c r="EJ241" s="3"/>
      <c r="EK241" s="3"/>
      <c r="EL241" s="3"/>
      <c r="EM241" s="3"/>
      <c r="EN241" s="3"/>
      <c r="EO241" s="3"/>
      <c r="EP241" s="3"/>
      <c r="EQ241" s="3"/>
      <c r="ER241" s="3"/>
      <c r="ES241" s="3"/>
      <c r="ET241" s="3"/>
      <c r="EU241" s="3"/>
      <c r="EV241" s="3"/>
      <c r="EW241" s="3"/>
      <c r="EX241" s="3"/>
      <c r="EY241" s="3"/>
      <c r="EZ241" s="3"/>
      <c r="FA241" s="3"/>
      <c r="FB241" s="3"/>
      <c r="FC241" s="3"/>
      <c r="FD241" s="3"/>
      <c r="FE241" s="3"/>
      <c r="FF241" s="3"/>
      <c r="FG241" s="3"/>
      <c r="FH241" s="3"/>
      <c r="FI241" s="3"/>
      <c r="FJ241" s="3"/>
      <c r="FK241" s="3"/>
      <c r="FL241" s="3"/>
      <c r="FM241" s="3"/>
      <c r="FN241" s="3"/>
      <c r="FO241" s="3"/>
      <c r="FP241" s="3"/>
      <c r="FQ241" s="3"/>
      <c r="FR241" s="3"/>
      <c r="FS241" s="3"/>
      <c r="FT241" s="3"/>
      <c r="FU241" s="3"/>
      <c r="FV241" s="3"/>
      <c r="FW241" s="3"/>
      <c r="FX241" s="3"/>
      <c r="FY241" s="3"/>
      <c r="FZ241" s="3"/>
      <c r="GA241" s="3"/>
      <c r="GB241" s="3"/>
      <c r="GC241" s="3"/>
      <c r="GD241" s="3"/>
      <c r="GE241" s="3"/>
      <c r="GF241" s="3"/>
      <c r="GG241" s="3"/>
      <c r="GH241" s="3"/>
      <c r="GI241" s="3"/>
      <c r="GJ241" s="3"/>
      <c r="GK241" s="3"/>
      <c r="GL241" s="3"/>
      <c r="GM241" s="3"/>
      <c r="GN241" s="3"/>
      <c r="GO241" s="3"/>
      <c r="GP241" s="3"/>
      <c r="GQ241" s="3"/>
      <c r="GR241" s="3"/>
      <c r="GS241" s="3"/>
      <c r="GT241" s="3"/>
      <c r="GU241" s="3"/>
      <c r="GV241" s="3"/>
      <c r="GW241" s="3"/>
      <c r="GX241" s="3"/>
      <c r="GY241" s="3"/>
      <c r="GZ241" s="3"/>
      <c r="HA241" s="3"/>
      <c r="HB241" s="3"/>
      <c r="HC241" s="3"/>
      <c r="HD241" s="3"/>
      <c r="HE241" s="3"/>
      <c r="HF241" s="3"/>
      <c r="HG241" s="3"/>
      <c r="HH241" s="3"/>
      <c r="HI241" s="3"/>
      <c r="HJ241" s="3"/>
      <c r="HK241" s="3"/>
      <c r="HL241" s="3"/>
      <c r="HM241" s="3"/>
      <c r="HN241" s="3"/>
      <c r="HO241" s="3"/>
      <c r="HP241" s="3"/>
      <c r="HQ241" s="3"/>
      <c r="HR241" s="3"/>
      <c r="HS241" s="3"/>
      <c r="HT241" s="3"/>
      <c r="HU241" s="3"/>
      <c r="HV241" s="3"/>
      <c r="HW241" s="3"/>
      <c r="HX241" s="3"/>
      <c r="HY241" s="3"/>
      <c r="HZ241" s="3"/>
      <c r="IA241" s="3"/>
      <c r="IB241" s="3"/>
      <c r="IC241" s="3"/>
      <c r="ID241" s="3"/>
      <c r="IE241" s="3"/>
      <c r="IF241" s="3"/>
      <c r="IG241" s="3"/>
      <c r="IH241" s="3"/>
      <c r="II241" s="3"/>
      <c r="IJ241" s="3"/>
      <c r="IK241" s="3"/>
      <c r="IL241" s="3"/>
      <c r="IM241" s="3"/>
      <c r="IN241" s="3"/>
      <c r="IO241" s="3"/>
      <c r="IP241" s="3"/>
      <c r="IQ241" s="3"/>
      <c r="IR241" s="3"/>
      <c r="IS241" s="3"/>
      <c r="IT241" s="3"/>
      <c r="IU241" s="3"/>
      <c r="IV241" s="3"/>
    </row>
    <row r="242" s="6" customFormat="1" ht="27.6" customHeight="1" outlineLevel="3" spans="1:256">
      <c r="A242" s="90"/>
      <c r="B242" s="68" t="s">
        <v>173</v>
      </c>
      <c r="C242" s="68"/>
      <c r="D242" s="68"/>
      <c r="E242" s="68"/>
      <c r="F242" s="69" t="s">
        <v>114</v>
      </c>
      <c r="G242" s="69">
        <v>1</v>
      </c>
      <c r="H242" s="70"/>
      <c r="I242" s="131">
        <v>30</v>
      </c>
      <c r="J242" s="131"/>
      <c r="K242" s="131">
        <f>H242+I242+J242</f>
        <v>30</v>
      </c>
      <c r="L242" s="69"/>
      <c r="M242" s="69"/>
      <c r="N242" s="69"/>
      <c r="O242" s="69"/>
      <c r="P242" s="133"/>
      <c r="Q242" s="133"/>
      <c r="R242" s="157">
        <f>P242/G242</f>
        <v>0</v>
      </c>
      <c r="S242" s="10"/>
      <c r="T242" s="10"/>
      <c r="U242" s="10"/>
      <c r="V242" s="10"/>
      <c r="W242" s="10"/>
      <c r="X242" s="10"/>
      <c r="Y242" s="10"/>
      <c r="Z242" s="10"/>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c r="BM242" s="10"/>
      <c r="BN242" s="10"/>
      <c r="BO242" s="10"/>
      <c r="BP242" s="10"/>
      <c r="BQ242" s="10"/>
      <c r="BR242" s="10"/>
      <c r="BS242" s="10"/>
      <c r="BT242" s="10"/>
      <c r="BU242" s="10"/>
      <c r="BV242" s="10"/>
      <c r="BW242" s="10"/>
      <c r="BX242" s="10"/>
      <c r="BY242" s="10"/>
      <c r="BZ242" s="10"/>
      <c r="CA242" s="10"/>
      <c r="CB242" s="10"/>
      <c r="CC242" s="10"/>
      <c r="CD242" s="10"/>
      <c r="CE242" s="10"/>
      <c r="CF242" s="10"/>
      <c r="CG242" s="10"/>
      <c r="CH242" s="10"/>
      <c r="CI242" s="10"/>
      <c r="CJ242" s="10"/>
      <c r="CK242" s="10"/>
      <c r="CL242" s="10"/>
      <c r="CM242" s="10"/>
      <c r="CN242" s="10"/>
      <c r="CO242" s="10"/>
      <c r="CP242" s="10"/>
      <c r="CQ242" s="10"/>
      <c r="CR242" s="10"/>
      <c r="CS242" s="10"/>
      <c r="CT242" s="10"/>
      <c r="CU242" s="10"/>
      <c r="CV242" s="10"/>
      <c r="CW242" s="10"/>
      <c r="CX242" s="10"/>
      <c r="CY242" s="10"/>
      <c r="CZ242" s="10"/>
      <c r="DA242" s="10"/>
      <c r="DB242" s="10"/>
      <c r="DC242" s="10"/>
      <c r="DD242" s="10"/>
      <c r="DE242" s="10"/>
      <c r="DF242" s="10"/>
      <c r="DG242" s="10"/>
      <c r="DH242" s="10"/>
      <c r="DI242" s="10"/>
      <c r="DJ242" s="10"/>
      <c r="DK242" s="10"/>
      <c r="DL242" s="10"/>
      <c r="DM242" s="10"/>
      <c r="DN242" s="10"/>
      <c r="DO242" s="10"/>
      <c r="DP242" s="10"/>
      <c r="DQ242" s="10"/>
      <c r="DR242" s="10"/>
      <c r="DS242" s="10"/>
      <c r="DT242" s="10"/>
      <c r="DU242" s="10"/>
      <c r="DV242" s="10"/>
      <c r="DW242" s="10"/>
      <c r="DX242" s="10"/>
      <c r="DY242" s="10"/>
      <c r="DZ242" s="10"/>
      <c r="EA242" s="3"/>
      <c r="EB242" s="3"/>
      <c r="EC242" s="3"/>
      <c r="ED242" s="3"/>
      <c r="EE242" s="3"/>
      <c r="EF242" s="3"/>
      <c r="EG242" s="3"/>
      <c r="EH242" s="3"/>
      <c r="EI242" s="3"/>
      <c r="EJ242" s="3"/>
      <c r="EK242" s="3"/>
      <c r="EL242" s="3"/>
      <c r="EM242" s="3"/>
      <c r="EN242" s="3"/>
      <c r="EO242" s="3"/>
      <c r="EP242" s="3"/>
      <c r="EQ242" s="3"/>
      <c r="ER242" s="3"/>
      <c r="ES242" s="3"/>
      <c r="ET242" s="3"/>
      <c r="EU242" s="3"/>
      <c r="EV242" s="3"/>
      <c r="EW242" s="3"/>
      <c r="EX242" s="3"/>
      <c r="EY242" s="3"/>
      <c r="EZ242" s="3"/>
      <c r="FA242" s="3"/>
      <c r="FB242" s="3"/>
      <c r="FC242" s="3"/>
      <c r="FD242" s="3"/>
      <c r="FE242" s="3"/>
      <c r="FF242" s="3"/>
      <c r="FG242" s="3"/>
      <c r="FH242" s="3"/>
      <c r="FI242" s="3"/>
      <c r="FJ242" s="3"/>
      <c r="FK242" s="3"/>
      <c r="FL242" s="3"/>
      <c r="FM242" s="3"/>
      <c r="FN242" s="3"/>
      <c r="FO242" s="3"/>
      <c r="FP242" s="3"/>
      <c r="FQ242" s="3"/>
      <c r="FR242" s="3"/>
      <c r="FS242" s="3"/>
      <c r="FT242" s="3"/>
      <c r="FU242" s="3"/>
      <c r="FV242" s="3"/>
      <c r="FW242" s="3"/>
      <c r="FX242" s="3"/>
      <c r="FY242" s="3"/>
      <c r="FZ242" s="3"/>
      <c r="GA242" s="3"/>
      <c r="GB242" s="3"/>
      <c r="GC242" s="3"/>
      <c r="GD242" s="3"/>
      <c r="GE242" s="3"/>
      <c r="GF242" s="3"/>
      <c r="GG242" s="3"/>
      <c r="GH242" s="3"/>
      <c r="GI242" s="3"/>
      <c r="GJ242" s="3"/>
      <c r="GK242" s="3"/>
      <c r="GL242" s="3"/>
      <c r="GM242" s="3"/>
      <c r="GN242" s="3"/>
      <c r="GO242" s="3"/>
      <c r="GP242" s="3"/>
      <c r="GQ242" s="3"/>
      <c r="GR242" s="3"/>
      <c r="GS242" s="3"/>
      <c r="GT242" s="3"/>
      <c r="GU242" s="3"/>
      <c r="GV242" s="3"/>
      <c r="GW242" s="3"/>
      <c r="GX242" s="3"/>
      <c r="GY242" s="3"/>
      <c r="GZ242" s="3"/>
      <c r="HA242" s="3"/>
      <c r="HB242" s="3"/>
      <c r="HC242" s="3"/>
      <c r="HD242" s="3"/>
      <c r="HE242" s="3"/>
      <c r="HF242" s="3"/>
      <c r="HG242" s="3"/>
      <c r="HH242" s="3"/>
      <c r="HI242" s="3"/>
      <c r="HJ242" s="3"/>
      <c r="HK242" s="3"/>
      <c r="HL242" s="3"/>
      <c r="HM242" s="3"/>
      <c r="HN242" s="3"/>
      <c r="HO242" s="3"/>
      <c r="HP242" s="3"/>
      <c r="HQ242" s="3"/>
      <c r="HR242" s="3"/>
      <c r="HS242" s="3"/>
      <c r="HT242" s="3"/>
      <c r="HU242" s="3"/>
      <c r="HV242" s="3"/>
      <c r="HW242" s="3"/>
      <c r="HX242" s="3"/>
      <c r="HY242" s="3"/>
      <c r="HZ242" s="3"/>
      <c r="IA242" s="3"/>
      <c r="IB242" s="3"/>
      <c r="IC242" s="3"/>
      <c r="ID242" s="3"/>
      <c r="IE242" s="3"/>
      <c r="IF242" s="3"/>
      <c r="IG242" s="3"/>
      <c r="IH242" s="3"/>
      <c r="II242" s="3"/>
      <c r="IJ242" s="3"/>
      <c r="IK242" s="3"/>
      <c r="IL242" s="3"/>
      <c r="IM242" s="3"/>
      <c r="IN242" s="3"/>
      <c r="IO242" s="3"/>
      <c r="IP242" s="3"/>
      <c r="IQ242" s="3"/>
      <c r="IR242" s="3"/>
      <c r="IS242" s="3"/>
      <c r="IT242" s="3"/>
      <c r="IU242" s="3"/>
      <c r="IV242" s="3"/>
    </row>
    <row r="243" s="3" customFormat="1" ht="27.6" customHeight="1" outlineLevel="3" spans="1:130">
      <c r="A243" s="90"/>
      <c r="B243" s="68" t="s">
        <v>129</v>
      </c>
      <c r="C243" s="68"/>
      <c r="D243" s="68"/>
      <c r="E243" s="68"/>
      <c r="F243" s="69" t="s">
        <v>114</v>
      </c>
      <c r="G243" s="69">
        <v>1</v>
      </c>
      <c r="H243" s="70"/>
      <c r="I243" s="131">
        <v>50</v>
      </c>
      <c r="J243" s="131"/>
      <c r="K243" s="131">
        <f>H243+I243+J243</f>
        <v>50</v>
      </c>
      <c r="L243" s="69"/>
      <c r="M243" s="69"/>
      <c r="N243" s="69"/>
      <c r="O243" s="69"/>
      <c r="P243" s="133"/>
      <c r="Q243" s="133"/>
      <c r="R243" s="157">
        <f>P243/G243</f>
        <v>0</v>
      </c>
      <c r="S243" s="10"/>
      <c r="T243" s="10"/>
      <c r="U243" s="10"/>
      <c r="V243" s="10"/>
      <c r="W243" s="10"/>
      <c r="X243" s="10"/>
      <c r="Y243" s="10"/>
      <c r="Z243" s="10"/>
      <c r="AA243" s="10"/>
      <c r="AB243" s="10"/>
      <c r="AC243" s="10"/>
      <c r="AD243" s="10"/>
      <c r="AE243" s="10"/>
      <c r="AF243" s="10"/>
      <c r="AG243" s="10"/>
      <c r="AH243" s="10"/>
      <c r="AI243" s="10"/>
      <c r="AJ243" s="10"/>
      <c r="AK243" s="10"/>
      <c r="AL243" s="10"/>
      <c r="AM243" s="10"/>
      <c r="AN243" s="10"/>
      <c r="AO243" s="10"/>
      <c r="AP243" s="10"/>
      <c r="AQ243" s="10"/>
      <c r="AR243" s="10"/>
      <c r="AS243" s="10"/>
      <c r="AT243" s="10"/>
      <c r="AU243" s="10"/>
      <c r="AV243" s="10"/>
      <c r="AW243" s="10"/>
      <c r="AX243" s="10"/>
      <c r="AY243" s="10"/>
      <c r="AZ243" s="10"/>
      <c r="BA243" s="10"/>
      <c r="BB243" s="10"/>
      <c r="BC243" s="10"/>
      <c r="BD243" s="10"/>
      <c r="BE243" s="10"/>
      <c r="BF243" s="10"/>
      <c r="BG243" s="10"/>
      <c r="BH243" s="10"/>
      <c r="BI243" s="10"/>
      <c r="BJ243" s="10"/>
      <c r="BK243" s="10"/>
      <c r="BL243" s="10"/>
      <c r="BM243" s="10"/>
      <c r="BN243" s="10"/>
      <c r="BO243" s="10"/>
      <c r="BP243" s="10"/>
      <c r="BQ243" s="10"/>
      <c r="BR243" s="10"/>
      <c r="BS243" s="10"/>
      <c r="BT243" s="10"/>
      <c r="BU243" s="10"/>
      <c r="BV243" s="10"/>
      <c r="BW243" s="10"/>
      <c r="BX243" s="10"/>
      <c r="BY243" s="10"/>
      <c r="BZ243" s="10"/>
      <c r="CA243" s="10"/>
      <c r="CB243" s="10"/>
      <c r="CC243" s="10"/>
      <c r="CD243" s="10"/>
      <c r="CE243" s="10"/>
      <c r="CF243" s="10"/>
      <c r="CG243" s="10"/>
      <c r="CH243" s="10"/>
      <c r="CI243" s="10"/>
      <c r="CJ243" s="10"/>
      <c r="CK243" s="10"/>
      <c r="CL243" s="10"/>
      <c r="CM243" s="10"/>
      <c r="CN243" s="10"/>
      <c r="CO243" s="10"/>
      <c r="CP243" s="10"/>
      <c r="CQ243" s="10"/>
      <c r="CR243" s="10"/>
      <c r="CS243" s="10"/>
      <c r="CT243" s="10"/>
      <c r="CU243" s="10"/>
      <c r="CV243" s="10"/>
      <c r="CW243" s="10"/>
      <c r="CX243" s="10"/>
      <c r="CY243" s="10"/>
      <c r="CZ243" s="10"/>
      <c r="DA243" s="10"/>
      <c r="DB243" s="10"/>
      <c r="DC243" s="10"/>
      <c r="DD243" s="10"/>
      <c r="DE243" s="10"/>
      <c r="DF243" s="10"/>
      <c r="DG243" s="10"/>
      <c r="DH243" s="10"/>
      <c r="DI243" s="10"/>
      <c r="DJ243" s="10"/>
      <c r="DK243" s="10"/>
      <c r="DL243" s="10"/>
      <c r="DM243" s="10"/>
      <c r="DN243" s="10"/>
      <c r="DO243" s="10"/>
      <c r="DP243" s="10"/>
      <c r="DQ243" s="10"/>
      <c r="DR243" s="10"/>
      <c r="DS243" s="10"/>
      <c r="DT243" s="10"/>
      <c r="DU243" s="10"/>
      <c r="DV243" s="10"/>
      <c r="DW243" s="10"/>
      <c r="DX243" s="10"/>
      <c r="DY243" s="10"/>
      <c r="DZ243" s="10"/>
    </row>
    <row r="244" s="8" customFormat="1" ht="25.5" customHeight="1" outlineLevel="2" collapsed="1" spans="1:256">
      <c r="A244" s="72" t="s">
        <v>196</v>
      </c>
      <c r="B244" s="73" t="s">
        <v>197</v>
      </c>
      <c r="C244" s="73"/>
      <c r="D244" s="73"/>
      <c r="E244" s="73"/>
      <c r="F244" s="74" t="s">
        <v>114</v>
      </c>
      <c r="G244" s="166">
        <f>SUM(G245:G247)</f>
        <v>0</v>
      </c>
      <c r="H244" s="166"/>
      <c r="I244" s="166">
        <f>SUM(I245:I247)</f>
        <v>0</v>
      </c>
      <c r="J244" s="75"/>
      <c r="K244" s="166">
        <f>SUM(K245:K247)</f>
        <v>0</v>
      </c>
      <c r="L244" s="183"/>
      <c r="M244" s="183"/>
      <c r="N244" s="183"/>
      <c r="O244" s="183"/>
      <c r="P244" s="166">
        <f>SUM(P245:P247)</f>
        <v>0</v>
      </c>
      <c r="Q244" s="166">
        <f>SUM(Q245:Q247)</f>
        <v>0</v>
      </c>
      <c r="R244" s="190" t="e">
        <f>(P244/G244)*100</f>
        <v>#DIV/0!</v>
      </c>
      <c r="S244" s="10"/>
      <c r="T244" s="10"/>
      <c r="U244" s="10"/>
      <c r="V244" s="10"/>
      <c r="W244" s="10"/>
      <c r="X244" s="10"/>
      <c r="Y244" s="10"/>
      <c r="Z244" s="10"/>
      <c r="AA244" s="10"/>
      <c r="AB244" s="10"/>
      <c r="AC244" s="10"/>
      <c r="AD244" s="10"/>
      <c r="AE244" s="10"/>
      <c r="AF244" s="10"/>
      <c r="AG244" s="10"/>
      <c r="AH244" s="10"/>
      <c r="AI244" s="10"/>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10"/>
      <c r="BL244" s="10"/>
      <c r="BM244" s="10"/>
      <c r="BN244" s="10"/>
      <c r="BO244" s="10"/>
      <c r="BP244" s="10"/>
      <c r="BQ244" s="10"/>
      <c r="BR244" s="10"/>
      <c r="BS244" s="10"/>
      <c r="BT244" s="10"/>
      <c r="BU244" s="10"/>
      <c r="BV244" s="10"/>
      <c r="BW244" s="10"/>
      <c r="BX244" s="10"/>
      <c r="BY244" s="10"/>
      <c r="BZ244" s="10"/>
      <c r="CA244" s="10"/>
      <c r="CB244" s="10"/>
      <c r="CC244" s="10"/>
      <c r="CD244" s="10"/>
      <c r="CE244" s="10"/>
      <c r="CF244" s="10"/>
      <c r="CG244" s="10"/>
      <c r="CH244" s="10"/>
      <c r="CI244" s="10"/>
      <c r="CJ244" s="10"/>
      <c r="CK244" s="10"/>
      <c r="CL244" s="10"/>
      <c r="CM244" s="10"/>
      <c r="CN244" s="10"/>
      <c r="CO244" s="10"/>
      <c r="CP244" s="10"/>
      <c r="CQ244" s="10"/>
      <c r="CR244" s="10"/>
      <c r="CS244" s="10"/>
      <c r="CT244" s="10"/>
      <c r="CU244" s="10"/>
      <c r="CV244" s="10"/>
      <c r="CW244" s="10"/>
      <c r="CX244" s="10"/>
      <c r="CY244" s="10"/>
      <c r="CZ244" s="10"/>
      <c r="DA244" s="10"/>
      <c r="DB244" s="10"/>
      <c r="DC244" s="10"/>
      <c r="DD244" s="10"/>
      <c r="DE244" s="10"/>
      <c r="DF244" s="10"/>
      <c r="DG244" s="10"/>
      <c r="DH244" s="10"/>
      <c r="DI244" s="10"/>
      <c r="DJ244" s="10"/>
      <c r="DK244" s="10"/>
      <c r="DL244" s="10"/>
      <c r="DM244" s="10"/>
      <c r="DN244" s="10"/>
      <c r="DO244" s="10"/>
      <c r="DP244" s="10"/>
      <c r="DQ244" s="10"/>
      <c r="DR244" s="10"/>
      <c r="DS244" s="10"/>
      <c r="DT244" s="10"/>
      <c r="DU244" s="10"/>
      <c r="DV244" s="10"/>
      <c r="DW244" s="10"/>
      <c r="DX244" s="10"/>
      <c r="DY244" s="10"/>
      <c r="DZ244" s="10"/>
      <c r="EA244" s="3"/>
      <c r="EB244" s="3"/>
      <c r="EC244" s="3"/>
      <c r="ED244" s="3"/>
      <c r="EE244" s="3"/>
      <c r="EF244" s="3"/>
      <c r="EG244" s="3"/>
      <c r="EH244" s="3"/>
      <c r="EI244" s="3"/>
      <c r="EJ244" s="3"/>
      <c r="EK244" s="3"/>
      <c r="EL244" s="3"/>
      <c r="EM244" s="3"/>
      <c r="EN244" s="3"/>
      <c r="EO244" s="3"/>
      <c r="EP244" s="3"/>
      <c r="EQ244" s="3"/>
      <c r="ER244" s="3"/>
      <c r="ES244" s="3"/>
      <c r="ET244" s="3"/>
      <c r="EU244" s="3"/>
      <c r="EV244" s="3"/>
      <c r="EW244" s="3"/>
      <c r="EX244" s="3"/>
      <c r="EY244" s="3"/>
      <c r="EZ244" s="3"/>
      <c r="FA244" s="3"/>
      <c r="FB244" s="3"/>
      <c r="FC244" s="3"/>
      <c r="FD244" s="3"/>
      <c r="FE244" s="3"/>
      <c r="FF244" s="3"/>
      <c r="FG244" s="3"/>
      <c r="FH244" s="3"/>
      <c r="FI244" s="3"/>
      <c r="FJ244" s="3"/>
      <c r="FK244" s="3"/>
      <c r="FL244" s="3"/>
      <c r="FM244" s="3"/>
      <c r="FN244" s="3"/>
      <c r="FO244" s="3"/>
      <c r="FP244" s="3"/>
      <c r="FQ244" s="3"/>
      <c r="FR244" s="3"/>
      <c r="FS244" s="3"/>
      <c r="FT244" s="3"/>
      <c r="FU244" s="3"/>
      <c r="FV244" s="3"/>
      <c r="FW244" s="3"/>
      <c r="FX244" s="3"/>
      <c r="FY244" s="3"/>
      <c r="FZ244" s="3"/>
      <c r="GA244" s="3"/>
      <c r="GB244" s="3"/>
      <c r="GC244" s="3"/>
      <c r="GD244" s="3"/>
      <c r="GE244" s="3"/>
      <c r="GF244" s="3"/>
      <c r="GG244" s="3"/>
      <c r="GH244" s="3"/>
      <c r="GI244" s="3"/>
      <c r="GJ244" s="3"/>
      <c r="GK244" s="3"/>
      <c r="GL244" s="3"/>
      <c r="GM244" s="3"/>
      <c r="GN244" s="3"/>
      <c r="GO244" s="3"/>
      <c r="GP244" s="3"/>
      <c r="GQ244" s="3"/>
      <c r="GR244" s="3"/>
      <c r="GS244" s="3"/>
      <c r="GT244" s="3"/>
      <c r="GU244" s="3"/>
      <c r="GV244" s="3"/>
      <c r="GW244" s="3"/>
      <c r="GX244" s="3"/>
      <c r="GY244" s="3"/>
      <c r="GZ244" s="3"/>
      <c r="HA244" s="3"/>
      <c r="HB244" s="3"/>
      <c r="HC244" s="3"/>
      <c r="HD244" s="3"/>
      <c r="HE244" s="3"/>
      <c r="HF244" s="3"/>
      <c r="HG244" s="3"/>
      <c r="HH244" s="3"/>
      <c r="HI244" s="3"/>
      <c r="HJ244" s="3"/>
      <c r="HK244" s="3"/>
      <c r="HL244" s="3"/>
      <c r="HM244" s="3"/>
      <c r="HN244" s="3"/>
      <c r="HO244" s="3"/>
      <c r="HP244" s="3"/>
      <c r="HQ244" s="3"/>
      <c r="HR244" s="3"/>
      <c r="HS244" s="3"/>
      <c r="HT244" s="3"/>
      <c r="HU244" s="3"/>
      <c r="HV244" s="3"/>
      <c r="HW244" s="3"/>
      <c r="HX244" s="3"/>
      <c r="HY244" s="3"/>
      <c r="HZ244" s="3"/>
      <c r="IA244" s="3"/>
      <c r="IB244" s="3"/>
      <c r="IC244" s="3"/>
      <c r="ID244" s="3"/>
      <c r="IE244" s="3"/>
      <c r="IF244" s="3"/>
      <c r="IG244" s="3"/>
      <c r="IH244" s="3"/>
      <c r="II244" s="3"/>
      <c r="IJ244" s="3"/>
      <c r="IK244" s="3"/>
      <c r="IL244" s="3"/>
      <c r="IM244" s="3"/>
      <c r="IN244" s="3"/>
      <c r="IO244" s="3"/>
      <c r="IP244" s="3"/>
      <c r="IQ244" s="3"/>
      <c r="IR244" s="3"/>
      <c r="IS244" s="3"/>
      <c r="IT244" s="3"/>
      <c r="IU244" s="3"/>
      <c r="IV244" s="3"/>
    </row>
    <row r="245" s="6" customFormat="1" ht="27.6" hidden="1" customHeight="1" outlineLevel="3" spans="1:256">
      <c r="A245" s="90"/>
      <c r="B245" s="67"/>
      <c r="C245" s="67"/>
      <c r="D245" s="67"/>
      <c r="E245" s="67"/>
      <c r="F245" s="69"/>
      <c r="G245" s="69"/>
      <c r="H245" s="70"/>
      <c r="I245" s="131"/>
      <c r="J245" s="131"/>
      <c r="K245" s="131">
        <f>H245+I245+J245</f>
        <v>0</v>
      </c>
      <c r="L245" s="69"/>
      <c r="M245" s="69"/>
      <c r="N245" s="69"/>
      <c r="O245" s="69"/>
      <c r="P245" s="133"/>
      <c r="Q245" s="133"/>
      <c r="R245" s="157" t="e">
        <f>P245/G245</f>
        <v>#DIV/0!</v>
      </c>
      <c r="S245" s="10"/>
      <c r="T245" s="10"/>
      <c r="U245" s="10"/>
      <c r="V245" s="10"/>
      <c r="W245" s="10"/>
      <c r="X245" s="10"/>
      <c r="Y245" s="10"/>
      <c r="Z245" s="10"/>
      <c r="AA245" s="10"/>
      <c r="AB245" s="10"/>
      <c r="AC245" s="10"/>
      <c r="AD245" s="10"/>
      <c r="AE245" s="10"/>
      <c r="AF245" s="10"/>
      <c r="AG245" s="10"/>
      <c r="AH245" s="10"/>
      <c r="AI245" s="10"/>
      <c r="AJ245" s="10"/>
      <c r="AK245" s="10"/>
      <c r="AL245" s="10"/>
      <c r="AM245" s="10"/>
      <c r="AN245" s="10"/>
      <c r="AO245" s="10"/>
      <c r="AP245" s="10"/>
      <c r="AQ245" s="10"/>
      <c r="AR245" s="10"/>
      <c r="AS245" s="10"/>
      <c r="AT245" s="10"/>
      <c r="AU245" s="10"/>
      <c r="AV245" s="10"/>
      <c r="AW245" s="10"/>
      <c r="AX245" s="10"/>
      <c r="AY245" s="10"/>
      <c r="AZ245" s="10"/>
      <c r="BA245" s="10"/>
      <c r="BB245" s="10"/>
      <c r="BC245" s="10"/>
      <c r="BD245" s="10"/>
      <c r="BE245" s="10"/>
      <c r="BF245" s="10"/>
      <c r="BG245" s="10"/>
      <c r="BH245" s="10"/>
      <c r="BI245" s="10"/>
      <c r="BJ245" s="10"/>
      <c r="BK245" s="10"/>
      <c r="BL245" s="10"/>
      <c r="BM245" s="10"/>
      <c r="BN245" s="10"/>
      <c r="BO245" s="10"/>
      <c r="BP245" s="10"/>
      <c r="BQ245" s="10"/>
      <c r="BR245" s="10"/>
      <c r="BS245" s="10"/>
      <c r="BT245" s="10"/>
      <c r="BU245" s="10"/>
      <c r="BV245" s="10"/>
      <c r="BW245" s="10"/>
      <c r="BX245" s="10"/>
      <c r="BY245" s="10"/>
      <c r="BZ245" s="10"/>
      <c r="CA245" s="10"/>
      <c r="CB245" s="10"/>
      <c r="CC245" s="10"/>
      <c r="CD245" s="10"/>
      <c r="CE245" s="10"/>
      <c r="CF245" s="10"/>
      <c r="CG245" s="10"/>
      <c r="CH245" s="10"/>
      <c r="CI245" s="10"/>
      <c r="CJ245" s="10"/>
      <c r="CK245" s="10"/>
      <c r="CL245" s="10"/>
      <c r="CM245" s="10"/>
      <c r="CN245" s="10"/>
      <c r="CO245" s="10"/>
      <c r="CP245" s="10"/>
      <c r="CQ245" s="10"/>
      <c r="CR245" s="10"/>
      <c r="CS245" s="10"/>
      <c r="CT245" s="10"/>
      <c r="CU245" s="10"/>
      <c r="CV245" s="10"/>
      <c r="CW245" s="10"/>
      <c r="CX245" s="10"/>
      <c r="CY245" s="10"/>
      <c r="CZ245" s="10"/>
      <c r="DA245" s="10"/>
      <c r="DB245" s="10"/>
      <c r="DC245" s="10"/>
      <c r="DD245" s="10"/>
      <c r="DE245" s="10"/>
      <c r="DF245" s="10"/>
      <c r="DG245" s="10"/>
      <c r="DH245" s="10"/>
      <c r="DI245" s="10"/>
      <c r="DJ245" s="10"/>
      <c r="DK245" s="10"/>
      <c r="DL245" s="10"/>
      <c r="DM245" s="10"/>
      <c r="DN245" s="10"/>
      <c r="DO245" s="10"/>
      <c r="DP245" s="10"/>
      <c r="DQ245" s="10"/>
      <c r="DR245" s="10"/>
      <c r="DS245" s="10"/>
      <c r="DT245" s="10"/>
      <c r="DU245" s="10"/>
      <c r="DV245" s="10"/>
      <c r="DW245" s="10"/>
      <c r="DX245" s="10"/>
      <c r="DY245" s="10"/>
      <c r="DZ245" s="10"/>
      <c r="EA245" s="3"/>
      <c r="EB245" s="3"/>
      <c r="EC245" s="3"/>
      <c r="ED245" s="3"/>
      <c r="EE245" s="3"/>
      <c r="EF245" s="3"/>
      <c r="EG245" s="3"/>
      <c r="EH245" s="3"/>
      <c r="EI245" s="3"/>
      <c r="EJ245" s="3"/>
      <c r="EK245" s="3"/>
      <c r="EL245" s="3"/>
      <c r="EM245" s="3"/>
      <c r="EN245" s="3"/>
      <c r="EO245" s="3"/>
      <c r="EP245" s="3"/>
      <c r="EQ245" s="3"/>
      <c r="ER245" s="3"/>
      <c r="ES245" s="3"/>
      <c r="ET245" s="3"/>
      <c r="EU245" s="3"/>
      <c r="EV245" s="3"/>
      <c r="EW245" s="3"/>
      <c r="EX245" s="3"/>
      <c r="EY245" s="3"/>
      <c r="EZ245" s="3"/>
      <c r="FA245" s="3"/>
      <c r="FB245" s="3"/>
      <c r="FC245" s="3"/>
      <c r="FD245" s="3"/>
      <c r="FE245" s="3"/>
      <c r="FF245" s="3"/>
      <c r="FG245" s="3"/>
      <c r="FH245" s="3"/>
      <c r="FI245" s="3"/>
      <c r="FJ245" s="3"/>
      <c r="FK245" s="3"/>
      <c r="FL245" s="3"/>
      <c r="FM245" s="3"/>
      <c r="FN245" s="3"/>
      <c r="FO245" s="3"/>
      <c r="FP245" s="3"/>
      <c r="FQ245" s="3"/>
      <c r="FR245" s="3"/>
      <c r="FS245" s="3"/>
      <c r="FT245" s="3"/>
      <c r="FU245" s="3"/>
      <c r="FV245" s="3"/>
      <c r="FW245" s="3"/>
      <c r="FX245" s="3"/>
      <c r="FY245" s="3"/>
      <c r="FZ245" s="3"/>
      <c r="GA245" s="3"/>
      <c r="GB245" s="3"/>
      <c r="GC245" s="3"/>
      <c r="GD245" s="3"/>
      <c r="GE245" s="3"/>
      <c r="GF245" s="3"/>
      <c r="GG245" s="3"/>
      <c r="GH245" s="3"/>
      <c r="GI245" s="3"/>
      <c r="GJ245" s="3"/>
      <c r="GK245" s="3"/>
      <c r="GL245" s="3"/>
      <c r="GM245" s="3"/>
      <c r="GN245" s="3"/>
      <c r="GO245" s="3"/>
      <c r="GP245" s="3"/>
      <c r="GQ245" s="3"/>
      <c r="GR245" s="3"/>
      <c r="GS245" s="3"/>
      <c r="GT245" s="3"/>
      <c r="GU245" s="3"/>
      <c r="GV245" s="3"/>
      <c r="GW245" s="3"/>
      <c r="GX245" s="3"/>
      <c r="GY245" s="3"/>
      <c r="GZ245" s="3"/>
      <c r="HA245" s="3"/>
      <c r="HB245" s="3"/>
      <c r="HC245" s="3"/>
      <c r="HD245" s="3"/>
      <c r="HE245" s="3"/>
      <c r="HF245" s="3"/>
      <c r="HG245" s="3"/>
      <c r="HH245" s="3"/>
      <c r="HI245" s="3"/>
      <c r="HJ245" s="3"/>
      <c r="HK245" s="3"/>
      <c r="HL245" s="3"/>
      <c r="HM245" s="3"/>
      <c r="HN245" s="3"/>
      <c r="HO245" s="3"/>
      <c r="HP245" s="3"/>
      <c r="HQ245" s="3"/>
      <c r="HR245" s="3"/>
      <c r="HS245" s="3"/>
      <c r="HT245" s="3"/>
      <c r="HU245" s="3"/>
      <c r="HV245" s="3"/>
      <c r="HW245" s="3"/>
      <c r="HX245" s="3"/>
      <c r="HY245" s="3"/>
      <c r="HZ245" s="3"/>
      <c r="IA245" s="3"/>
      <c r="IB245" s="3"/>
      <c r="IC245" s="3"/>
      <c r="ID245" s="3"/>
      <c r="IE245" s="3"/>
      <c r="IF245" s="3"/>
      <c r="IG245" s="3"/>
      <c r="IH245" s="3"/>
      <c r="II245" s="3"/>
      <c r="IJ245" s="3"/>
      <c r="IK245" s="3"/>
      <c r="IL245" s="3"/>
      <c r="IM245" s="3"/>
      <c r="IN245" s="3"/>
      <c r="IO245" s="3"/>
      <c r="IP245" s="3"/>
      <c r="IQ245" s="3"/>
      <c r="IR245" s="3"/>
      <c r="IS245" s="3"/>
      <c r="IT245" s="3"/>
      <c r="IU245" s="3"/>
      <c r="IV245" s="3"/>
    </row>
    <row r="246" s="6" customFormat="1" ht="27.6" hidden="1" customHeight="1" outlineLevel="3" spans="1:256">
      <c r="A246" s="90"/>
      <c r="B246" s="181"/>
      <c r="C246" s="181"/>
      <c r="D246" s="181"/>
      <c r="E246" s="181"/>
      <c r="F246" s="69"/>
      <c r="G246" s="69"/>
      <c r="H246" s="70"/>
      <c r="I246" s="131"/>
      <c r="J246" s="131"/>
      <c r="K246" s="131">
        <f>H246+I246+J246</f>
        <v>0</v>
      </c>
      <c r="L246" s="69"/>
      <c r="M246" s="69"/>
      <c r="N246" s="69"/>
      <c r="O246" s="69"/>
      <c r="P246" s="133"/>
      <c r="Q246" s="133"/>
      <c r="R246" s="157" t="e">
        <f>P246/G246</f>
        <v>#DIV/0!</v>
      </c>
      <c r="S246" s="10"/>
      <c r="T246" s="10"/>
      <c r="U246" s="10"/>
      <c r="V246" s="10"/>
      <c r="W246" s="10"/>
      <c r="X246" s="10"/>
      <c r="Y246" s="10"/>
      <c r="Z246" s="10"/>
      <c r="AA246" s="10"/>
      <c r="AB246" s="10"/>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0"/>
      <c r="AY246" s="10"/>
      <c r="AZ246" s="10"/>
      <c r="BA246" s="10"/>
      <c r="BB246" s="10"/>
      <c r="BC246" s="10"/>
      <c r="BD246" s="10"/>
      <c r="BE246" s="10"/>
      <c r="BF246" s="10"/>
      <c r="BG246" s="10"/>
      <c r="BH246" s="10"/>
      <c r="BI246" s="10"/>
      <c r="BJ246" s="10"/>
      <c r="BK246" s="10"/>
      <c r="BL246" s="10"/>
      <c r="BM246" s="10"/>
      <c r="BN246" s="10"/>
      <c r="BO246" s="10"/>
      <c r="BP246" s="10"/>
      <c r="BQ246" s="10"/>
      <c r="BR246" s="10"/>
      <c r="BS246" s="10"/>
      <c r="BT246" s="10"/>
      <c r="BU246" s="10"/>
      <c r="BV246" s="10"/>
      <c r="BW246" s="10"/>
      <c r="BX246" s="10"/>
      <c r="BY246" s="10"/>
      <c r="BZ246" s="10"/>
      <c r="CA246" s="10"/>
      <c r="CB246" s="10"/>
      <c r="CC246" s="10"/>
      <c r="CD246" s="10"/>
      <c r="CE246" s="10"/>
      <c r="CF246" s="10"/>
      <c r="CG246" s="10"/>
      <c r="CH246" s="10"/>
      <c r="CI246" s="10"/>
      <c r="CJ246" s="10"/>
      <c r="CK246" s="10"/>
      <c r="CL246" s="10"/>
      <c r="CM246" s="10"/>
      <c r="CN246" s="10"/>
      <c r="CO246" s="10"/>
      <c r="CP246" s="10"/>
      <c r="CQ246" s="10"/>
      <c r="CR246" s="10"/>
      <c r="CS246" s="10"/>
      <c r="CT246" s="10"/>
      <c r="CU246" s="10"/>
      <c r="CV246" s="10"/>
      <c r="CW246" s="10"/>
      <c r="CX246" s="10"/>
      <c r="CY246" s="10"/>
      <c r="CZ246" s="10"/>
      <c r="DA246" s="10"/>
      <c r="DB246" s="10"/>
      <c r="DC246" s="10"/>
      <c r="DD246" s="10"/>
      <c r="DE246" s="10"/>
      <c r="DF246" s="10"/>
      <c r="DG246" s="10"/>
      <c r="DH246" s="10"/>
      <c r="DI246" s="10"/>
      <c r="DJ246" s="10"/>
      <c r="DK246" s="10"/>
      <c r="DL246" s="10"/>
      <c r="DM246" s="10"/>
      <c r="DN246" s="10"/>
      <c r="DO246" s="10"/>
      <c r="DP246" s="10"/>
      <c r="DQ246" s="10"/>
      <c r="DR246" s="10"/>
      <c r="DS246" s="10"/>
      <c r="DT246" s="10"/>
      <c r="DU246" s="10"/>
      <c r="DV246" s="10"/>
      <c r="DW246" s="10"/>
      <c r="DX246" s="10"/>
      <c r="DY246" s="10"/>
      <c r="DZ246" s="10"/>
      <c r="EA246" s="3"/>
      <c r="EB246" s="3"/>
      <c r="EC246" s="3"/>
      <c r="ED246" s="3"/>
      <c r="EE246" s="3"/>
      <c r="EF246" s="3"/>
      <c r="EG246" s="3"/>
      <c r="EH246" s="3"/>
      <c r="EI246" s="3"/>
      <c r="EJ246" s="3"/>
      <c r="EK246" s="3"/>
      <c r="EL246" s="3"/>
      <c r="EM246" s="3"/>
      <c r="EN246" s="3"/>
      <c r="EO246" s="3"/>
      <c r="EP246" s="3"/>
      <c r="EQ246" s="3"/>
      <c r="ER246" s="3"/>
      <c r="ES246" s="3"/>
      <c r="ET246" s="3"/>
      <c r="EU246" s="3"/>
      <c r="EV246" s="3"/>
      <c r="EW246" s="3"/>
      <c r="EX246" s="3"/>
      <c r="EY246" s="3"/>
      <c r="EZ246" s="3"/>
      <c r="FA246" s="3"/>
      <c r="FB246" s="3"/>
      <c r="FC246" s="3"/>
      <c r="FD246" s="3"/>
      <c r="FE246" s="3"/>
      <c r="FF246" s="3"/>
      <c r="FG246" s="3"/>
      <c r="FH246" s="3"/>
      <c r="FI246" s="3"/>
      <c r="FJ246" s="3"/>
      <c r="FK246" s="3"/>
      <c r="FL246" s="3"/>
      <c r="FM246" s="3"/>
      <c r="FN246" s="3"/>
      <c r="FO246" s="3"/>
      <c r="FP246" s="3"/>
      <c r="FQ246" s="3"/>
      <c r="FR246" s="3"/>
      <c r="FS246" s="3"/>
      <c r="FT246" s="3"/>
      <c r="FU246" s="3"/>
      <c r="FV246" s="3"/>
      <c r="FW246" s="3"/>
      <c r="FX246" s="3"/>
      <c r="FY246" s="3"/>
      <c r="FZ246" s="3"/>
      <c r="GA246" s="3"/>
      <c r="GB246" s="3"/>
      <c r="GC246" s="3"/>
      <c r="GD246" s="3"/>
      <c r="GE246" s="3"/>
      <c r="GF246" s="3"/>
      <c r="GG246" s="3"/>
      <c r="GH246" s="3"/>
      <c r="GI246" s="3"/>
      <c r="GJ246" s="3"/>
      <c r="GK246" s="3"/>
      <c r="GL246" s="3"/>
      <c r="GM246" s="3"/>
      <c r="GN246" s="3"/>
      <c r="GO246" s="3"/>
      <c r="GP246" s="3"/>
      <c r="GQ246" s="3"/>
      <c r="GR246" s="3"/>
      <c r="GS246" s="3"/>
      <c r="GT246" s="3"/>
      <c r="GU246" s="3"/>
      <c r="GV246" s="3"/>
      <c r="GW246" s="3"/>
      <c r="GX246" s="3"/>
      <c r="GY246" s="3"/>
      <c r="GZ246" s="3"/>
      <c r="HA246" s="3"/>
      <c r="HB246" s="3"/>
      <c r="HC246" s="3"/>
      <c r="HD246" s="3"/>
      <c r="HE246" s="3"/>
      <c r="HF246" s="3"/>
      <c r="HG246" s="3"/>
      <c r="HH246" s="3"/>
      <c r="HI246" s="3"/>
      <c r="HJ246" s="3"/>
      <c r="HK246" s="3"/>
      <c r="HL246" s="3"/>
      <c r="HM246" s="3"/>
      <c r="HN246" s="3"/>
      <c r="HO246" s="3"/>
      <c r="HP246" s="3"/>
      <c r="HQ246" s="3"/>
      <c r="HR246" s="3"/>
      <c r="HS246" s="3"/>
      <c r="HT246" s="3"/>
      <c r="HU246" s="3"/>
      <c r="HV246" s="3"/>
      <c r="HW246" s="3"/>
      <c r="HX246" s="3"/>
      <c r="HY246" s="3"/>
      <c r="HZ246" s="3"/>
      <c r="IA246" s="3"/>
      <c r="IB246" s="3"/>
      <c r="IC246" s="3"/>
      <c r="ID246" s="3"/>
      <c r="IE246" s="3"/>
      <c r="IF246" s="3"/>
      <c r="IG246" s="3"/>
      <c r="IH246" s="3"/>
      <c r="II246" s="3"/>
      <c r="IJ246" s="3"/>
      <c r="IK246" s="3"/>
      <c r="IL246" s="3"/>
      <c r="IM246" s="3"/>
      <c r="IN246" s="3"/>
      <c r="IO246" s="3"/>
      <c r="IP246" s="3"/>
      <c r="IQ246" s="3"/>
      <c r="IR246" s="3"/>
      <c r="IS246" s="3"/>
      <c r="IT246" s="3"/>
      <c r="IU246" s="3"/>
      <c r="IV246" s="3"/>
    </row>
    <row r="247" s="3" customFormat="1" ht="27.6" hidden="1" customHeight="1" outlineLevel="3" spans="1:130">
      <c r="A247" s="90"/>
      <c r="B247" s="81"/>
      <c r="C247" s="68"/>
      <c r="D247" s="68"/>
      <c r="E247" s="68"/>
      <c r="F247" s="69"/>
      <c r="G247" s="69"/>
      <c r="H247" s="70"/>
      <c r="I247" s="131"/>
      <c r="J247" s="131"/>
      <c r="K247" s="131">
        <f>H247+I247+J247</f>
        <v>0</v>
      </c>
      <c r="L247" s="69"/>
      <c r="M247" s="69"/>
      <c r="N247" s="69"/>
      <c r="O247" s="69"/>
      <c r="P247" s="133"/>
      <c r="Q247" s="133"/>
      <c r="R247" s="157" t="e">
        <f>P247/G247</f>
        <v>#DIV/0!</v>
      </c>
      <c r="S247" s="10"/>
      <c r="T247" s="10"/>
      <c r="U247" s="10"/>
      <c r="V247" s="10"/>
      <c r="W247" s="10"/>
      <c r="X247" s="10"/>
      <c r="Y247" s="10"/>
      <c r="Z247" s="10"/>
      <c r="AA247" s="10"/>
      <c r="AB247" s="10"/>
      <c r="AC247" s="10"/>
      <c r="AD247" s="10"/>
      <c r="AE247" s="10"/>
      <c r="AF247" s="10"/>
      <c r="AG247" s="10"/>
      <c r="AH247" s="10"/>
      <c r="AI247" s="10"/>
      <c r="AJ247" s="10"/>
      <c r="AK247" s="10"/>
      <c r="AL247" s="10"/>
      <c r="AM247" s="10"/>
      <c r="AN247" s="10"/>
      <c r="AO247" s="10"/>
      <c r="AP247" s="10"/>
      <c r="AQ247" s="10"/>
      <c r="AR247" s="10"/>
      <c r="AS247" s="10"/>
      <c r="AT247" s="10"/>
      <c r="AU247" s="10"/>
      <c r="AV247" s="10"/>
      <c r="AW247" s="10"/>
      <c r="AX247" s="10"/>
      <c r="AY247" s="10"/>
      <c r="AZ247" s="10"/>
      <c r="BA247" s="10"/>
      <c r="BB247" s="10"/>
      <c r="BC247" s="10"/>
      <c r="BD247" s="10"/>
      <c r="BE247" s="10"/>
      <c r="BF247" s="10"/>
      <c r="BG247" s="10"/>
      <c r="BH247" s="10"/>
      <c r="BI247" s="10"/>
      <c r="BJ247" s="10"/>
      <c r="BK247" s="10"/>
      <c r="BL247" s="10"/>
      <c r="BM247" s="10"/>
      <c r="BN247" s="10"/>
      <c r="BO247" s="10"/>
      <c r="BP247" s="10"/>
      <c r="BQ247" s="10"/>
      <c r="BR247" s="10"/>
      <c r="BS247" s="10"/>
      <c r="BT247" s="10"/>
      <c r="BU247" s="10"/>
      <c r="BV247" s="10"/>
      <c r="BW247" s="10"/>
      <c r="BX247" s="10"/>
      <c r="BY247" s="10"/>
      <c r="BZ247" s="10"/>
      <c r="CA247" s="10"/>
      <c r="CB247" s="10"/>
      <c r="CC247" s="10"/>
      <c r="CD247" s="10"/>
      <c r="CE247" s="10"/>
      <c r="CF247" s="10"/>
      <c r="CG247" s="10"/>
      <c r="CH247" s="10"/>
      <c r="CI247" s="10"/>
      <c r="CJ247" s="10"/>
      <c r="CK247" s="10"/>
      <c r="CL247" s="10"/>
      <c r="CM247" s="10"/>
      <c r="CN247" s="10"/>
      <c r="CO247" s="10"/>
      <c r="CP247" s="10"/>
      <c r="CQ247" s="10"/>
      <c r="CR247" s="10"/>
      <c r="CS247" s="10"/>
      <c r="CT247" s="10"/>
      <c r="CU247" s="10"/>
      <c r="CV247" s="10"/>
      <c r="CW247" s="10"/>
      <c r="CX247" s="10"/>
      <c r="CY247" s="10"/>
      <c r="CZ247" s="10"/>
      <c r="DA247" s="10"/>
      <c r="DB247" s="10"/>
      <c r="DC247" s="10"/>
      <c r="DD247" s="10"/>
      <c r="DE247" s="10"/>
      <c r="DF247" s="10"/>
      <c r="DG247" s="10"/>
      <c r="DH247" s="10"/>
      <c r="DI247" s="10"/>
      <c r="DJ247" s="10"/>
      <c r="DK247" s="10"/>
      <c r="DL247" s="10"/>
      <c r="DM247" s="10"/>
      <c r="DN247" s="10"/>
      <c r="DO247" s="10"/>
      <c r="DP247" s="10"/>
      <c r="DQ247" s="10"/>
      <c r="DR247" s="10"/>
      <c r="DS247" s="10"/>
      <c r="DT247" s="10"/>
      <c r="DU247" s="10"/>
      <c r="DV247" s="10"/>
      <c r="DW247" s="10"/>
      <c r="DX247" s="10"/>
      <c r="DY247" s="10"/>
      <c r="DZ247" s="10"/>
    </row>
    <row r="248" s="9" customFormat="1" ht="27" customHeight="1" outlineLevel="1" spans="1:256">
      <c r="A248" s="227" t="s">
        <v>198</v>
      </c>
      <c r="B248" s="227"/>
      <c r="C248" s="227"/>
      <c r="D248" s="227"/>
      <c r="E248" s="227"/>
      <c r="F248" s="227"/>
      <c r="G248" s="228">
        <f>COUNTIF(B250:E270,"*")</f>
        <v>21</v>
      </c>
      <c r="H248" s="228"/>
      <c r="I248" s="231"/>
      <c r="J248" s="228"/>
      <c r="K248" s="231">
        <f>K249+K271+K275+K279</f>
        <v>229</v>
      </c>
      <c r="L248" s="232"/>
      <c r="M248" s="233"/>
      <c r="N248" s="234"/>
      <c r="O248" s="235"/>
      <c r="P248" s="231"/>
      <c r="Q248" s="231">
        <f>Q249+Q271+Q275+Q279</f>
        <v>0</v>
      </c>
      <c r="R248" s="236">
        <f>COUNTA(P250:P270)</f>
        <v>0</v>
      </c>
      <c r="S248" s="10"/>
      <c r="T248" s="10"/>
      <c r="U248" s="10"/>
      <c r="V248" s="10"/>
      <c r="W248" s="10"/>
      <c r="X248" s="10"/>
      <c r="Y248" s="10"/>
      <c r="Z248" s="10"/>
      <c r="AA248" s="10"/>
      <c r="AB248" s="10"/>
      <c r="AC248" s="10"/>
      <c r="AD248" s="10"/>
      <c r="AE248" s="10"/>
      <c r="AF248" s="10"/>
      <c r="AG248" s="10"/>
      <c r="AH248" s="10"/>
      <c r="AI248" s="10"/>
      <c r="AJ248" s="10"/>
      <c r="AK248" s="10"/>
      <c r="AL248" s="10"/>
      <c r="AM248" s="10"/>
      <c r="AN248" s="10"/>
      <c r="AO248" s="10"/>
      <c r="AP248" s="10"/>
      <c r="AQ248" s="10"/>
      <c r="AR248" s="10"/>
      <c r="AS248" s="10"/>
      <c r="AT248" s="10"/>
      <c r="AU248" s="10"/>
      <c r="AV248" s="10"/>
      <c r="AW248" s="10"/>
      <c r="AX248" s="10"/>
      <c r="AY248" s="10"/>
      <c r="AZ248" s="10"/>
      <c r="BA248" s="10"/>
      <c r="BB248" s="10"/>
      <c r="BC248" s="10"/>
      <c r="BD248" s="10"/>
      <c r="BE248" s="10"/>
      <c r="BF248" s="10"/>
      <c r="BG248" s="10"/>
      <c r="BH248" s="10"/>
      <c r="BI248" s="10"/>
      <c r="BJ248" s="10"/>
      <c r="BK248" s="10"/>
      <c r="BL248" s="10"/>
      <c r="BM248" s="10"/>
      <c r="BN248" s="10"/>
      <c r="BO248" s="10"/>
      <c r="BP248" s="10"/>
      <c r="BQ248" s="10"/>
      <c r="BR248" s="10"/>
      <c r="BS248" s="10"/>
      <c r="BT248" s="10"/>
      <c r="BU248" s="10"/>
      <c r="BV248" s="10"/>
      <c r="BW248" s="10"/>
      <c r="BX248" s="10"/>
      <c r="BY248" s="10"/>
      <c r="BZ248" s="10"/>
      <c r="CA248" s="10"/>
      <c r="CB248" s="10"/>
      <c r="CC248" s="10"/>
      <c r="CD248" s="10"/>
      <c r="CE248" s="10"/>
      <c r="CF248" s="10"/>
      <c r="CG248" s="10"/>
      <c r="CH248" s="10"/>
      <c r="CI248" s="10"/>
      <c r="CJ248" s="10"/>
      <c r="CK248" s="10"/>
      <c r="CL248" s="10"/>
      <c r="CM248" s="10"/>
      <c r="CN248" s="10"/>
      <c r="CO248" s="10"/>
      <c r="CP248" s="10"/>
      <c r="CQ248" s="10"/>
      <c r="CR248" s="10"/>
      <c r="CS248" s="10"/>
      <c r="CT248" s="10"/>
      <c r="CU248" s="10"/>
      <c r="CV248" s="10"/>
      <c r="CW248" s="10"/>
      <c r="CX248" s="10"/>
      <c r="CY248" s="10"/>
      <c r="CZ248" s="10"/>
      <c r="DA248" s="10"/>
      <c r="DB248" s="10"/>
      <c r="DC248" s="10"/>
      <c r="DD248" s="10"/>
      <c r="DE248" s="10"/>
      <c r="DF248" s="10"/>
      <c r="DG248" s="10"/>
      <c r="DH248" s="10"/>
      <c r="DI248" s="10"/>
      <c r="DJ248" s="10"/>
      <c r="DK248" s="10"/>
      <c r="DL248" s="10"/>
      <c r="DM248" s="10"/>
      <c r="DN248" s="10"/>
      <c r="DO248" s="10"/>
      <c r="DP248" s="10"/>
      <c r="DQ248" s="10"/>
      <c r="DR248" s="10"/>
      <c r="DS248" s="10"/>
      <c r="DT248" s="10"/>
      <c r="DU248" s="10"/>
      <c r="DV248" s="10"/>
      <c r="DW248" s="10"/>
      <c r="DX248" s="10"/>
      <c r="DY248" s="10"/>
      <c r="DZ248" s="10"/>
      <c r="EA248" s="5"/>
      <c r="EB248" s="5"/>
      <c r="EC248" s="5"/>
      <c r="ED248" s="5"/>
      <c r="EE248" s="5"/>
      <c r="EF248" s="5"/>
      <c r="EG248" s="5"/>
      <c r="EH248" s="5"/>
      <c r="EI248" s="5"/>
      <c r="EJ248" s="5"/>
      <c r="EK248" s="5"/>
      <c r="EL248" s="5"/>
      <c r="EM248" s="5"/>
      <c r="EN248" s="5"/>
      <c r="EO248" s="5"/>
      <c r="EP248" s="5"/>
      <c r="EQ248" s="5"/>
      <c r="ER248" s="5"/>
      <c r="ES248" s="5"/>
      <c r="ET248" s="5"/>
      <c r="EU248" s="5"/>
      <c r="EV248" s="5"/>
      <c r="EW248" s="5"/>
      <c r="EX248" s="5"/>
      <c r="EY248" s="5"/>
      <c r="EZ248" s="5"/>
      <c r="FA248" s="5"/>
      <c r="FB248" s="5"/>
      <c r="FC248" s="5"/>
      <c r="FD248" s="5"/>
      <c r="FE248" s="5"/>
      <c r="FF248" s="5"/>
      <c r="FG248" s="3"/>
      <c r="FH248" s="3"/>
      <c r="FI248" s="3"/>
      <c r="FJ248" s="3"/>
      <c r="FK248" s="3"/>
      <c r="FL248" s="3"/>
      <c r="FM248" s="3"/>
      <c r="FN248" s="3"/>
      <c r="FO248" s="3"/>
      <c r="FP248" s="3"/>
      <c r="FQ248" s="3"/>
      <c r="FR248" s="3"/>
      <c r="FS248" s="3"/>
      <c r="FT248" s="3"/>
      <c r="FU248" s="3"/>
      <c r="FV248" s="3"/>
      <c r="FW248" s="3"/>
      <c r="FX248" s="3"/>
      <c r="FY248" s="3"/>
      <c r="FZ248" s="3"/>
      <c r="GA248" s="3"/>
      <c r="GB248" s="3"/>
      <c r="GC248" s="3"/>
      <c r="GD248" s="3"/>
      <c r="GE248" s="3"/>
      <c r="GF248" s="3"/>
      <c r="GG248" s="3"/>
      <c r="GH248" s="3"/>
      <c r="GI248" s="3"/>
      <c r="GJ248" s="3"/>
      <c r="GK248" s="3"/>
      <c r="GL248" s="3"/>
      <c r="GM248" s="3"/>
      <c r="GN248" s="3"/>
      <c r="GO248" s="3"/>
      <c r="GP248" s="3"/>
      <c r="GQ248" s="3"/>
      <c r="GR248" s="3"/>
      <c r="GS248" s="3"/>
      <c r="GT248" s="3"/>
      <c r="GU248" s="3"/>
      <c r="GV248" s="3"/>
      <c r="GW248" s="3"/>
      <c r="GX248" s="3"/>
      <c r="GY248" s="3"/>
      <c r="GZ248" s="3"/>
      <c r="HA248" s="3"/>
      <c r="HB248" s="3"/>
      <c r="HC248" s="3"/>
      <c r="HD248" s="3"/>
      <c r="HE248" s="3"/>
      <c r="HF248" s="3"/>
      <c r="HG248" s="3"/>
      <c r="HH248" s="3"/>
      <c r="HI248" s="3"/>
      <c r="HJ248" s="3"/>
      <c r="HK248" s="3"/>
      <c r="HL248" s="3"/>
      <c r="HM248" s="3"/>
      <c r="HN248" s="3"/>
      <c r="HO248" s="3"/>
      <c r="HP248" s="3"/>
      <c r="HQ248" s="3"/>
      <c r="HR248" s="3"/>
      <c r="HS248" s="3"/>
      <c r="HT248" s="3"/>
      <c r="HU248" s="3"/>
      <c r="HV248" s="3"/>
      <c r="HW248" s="3"/>
      <c r="HX248" s="3"/>
      <c r="HY248" s="3"/>
      <c r="HZ248" s="3"/>
      <c r="IA248" s="3"/>
      <c r="IB248" s="3"/>
      <c r="IC248" s="3"/>
      <c r="ID248" s="3"/>
      <c r="IE248" s="3"/>
      <c r="IF248" s="3"/>
      <c r="IG248" s="3"/>
      <c r="IH248" s="3"/>
      <c r="II248" s="3"/>
      <c r="IJ248" s="3"/>
      <c r="IK248" s="3"/>
      <c r="IL248" s="3"/>
      <c r="IM248" s="3"/>
      <c r="IN248" s="3"/>
      <c r="IO248" s="3"/>
      <c r="IP248" s="3"/>
      <c r="IQ248" s="3"/>
      <c r="IR248" s="3"/>
      <c r="IS248" s="3"/>
      <c r="IT248" s="3"/>
      <c r="IU248" s="3"/>
      <c r="IV248" s="3"/>
    </row>
    <row r="249" s="8" customFormat="1" ht="25.5" customHeight="1" outlineLevel="2" spans="1:256">
      <c r="A249" s="72" t="s">
        <v>199</v>
      </c>
      <c r="B249" s="73" t="s">
        <v>200</v>
      </c>
      <c r="C249" s="73"/>
      <c r="D249" s="73"/>
      <c r="E249" s="73"/>
      <c r="F249" s="74" t="s">
        <v>78</v>
      </c>
      <c r="G249" s="75">
        <f>SUM(G250:G270)</f>
        <v>75325.53</v>
      </c>
      <c r="H249" s="166"/>
      <c r="I249" s="75">
        <f>SUM(I250:I270)</f>
        <v>168</v>
      </c>
      <c r="J249" s="166"/>
      <c r="K249" s="75">
        <f>SUM(K250:K270)</f>
        <v>168</v>
      </c>
      <c r="L249" s="183" t="s">
        <v>74</v>
      </c>
      <c r="M249" s="130" t="s">
        <v>75</v>
      </c>
      <c r="N249" s="130"/>
      <c r="O249" s="130"/>
      <c r="P249" s="75">
        <f>SUM(P250:P270)</f>
        <v>0</v>
      </c>
      <c r="Q249" s="75">
        <f>SUM(Q250:Q270)</f>
        <v>0</v>
      </c>
      <c r="R249" s="190">
        <f>(P249/G249)*100</f>
        <v>0</v>
      </c>
      <c r="S249" s="10"/>
      <c r="T249" s="10"/>
      <c r="U249" s="10"/>
      <c r="V249" s="10"/>
      <c r="W249" s="10"/>
      <c r="X249" s="10"/>
      <c r="Y249" s="10"/>
      <c r="Z249" s="10"/>
      <c r="AA249" s="10"/>
      <c r="AB249" s="10"/>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c r="BM249" s="10"/>
      <c r="BN249" s="10"/>
      <c r="BO249" s="10"/>
      <c r="BP249" s="10"/>
      <c r="BQ249" s="10"/>
      <c r="BR249" s="10"/>
      <c r="BS249" s="10"/>
      <c r="BT249" s="10"/>
      <c r="BU249" s="10"/>
      <c r="BV249" s="10"/>
      <c r="BW249" s="10"/>
      <c r="BX249" s="10"/>
      <c r="BY249" s="10"/>
      <c r="BZ249" s="10"/>
      <c r="CA249" s="10"/>
      <c r="CB249" s="10"/>
      <c r="CC249" s="10"/>
      <c r="CD249" s="10"/>
      <c r="CE249" s="10"/>
      <c r="CF249" s="10"/>
      <c r="CG249" s="10"/>
      <c r="CH249" s="10"/>
      <c r="CI249" s="10"/>
      <c r="CJ249" s="10"/>
      <c r="CK249" s="10"/>
      <c r="CL249" s="10"/>
      <c r="CM249" s="10"/>
      <c r="CN249" s="10"/>
      <c r="CO249" s="10"/>
      <c r="CP249" s="10"/>
      <c r="CQ249" s="10"/>
      <c r="CR249" s="10"/>
      <c r="CS249" s="10"/>
      <c r="CT249" s="10"/>
      <c r="CU249" s="10"/>
      <c r="CV249" s="10"/>
      <c r="CW249" s="10"/>
      <c r="CX249" s="10"/>
      <c r="CY249" s="10"/>
      <c r="CZ249" s="10"/>
      <c r="DA249" s="10"/>
      <c r="DB249" s="10"/>
      <c r="DC249" s="10"/>
      <c r="DD249" s="10"/>
      <c r="DE249" s="10"/>
      <c r="DF249" s="10"/>
      <c r="DG249" s="10"/>
      <c r="DH249" s="10"/>
      <c r="DI249" s="10"/>
      <c r="DJ249" s="10"/>
      <c r="DK249" s="10"/>
      <c r="DL249" s="10"/>
      <c r="DM249" s="10"/>
      <c r="DN249" s="10"/>
      <c r="DO249" s="10"/>
      <c r="DP249" s="10"/>
      <c r="DQ249" s="10"/>
      <c r="DR249" s="10"/>
      <c r="DS249" s="10"/>
      <c r="DT249" s="10"/>
      <c r="DU249" s="10"/>
      <c r="DV249" s="10"/>
      <c r="DW249" s="10"/>
      <c r="DX249" s="10"/>
      <c r="DY249" s="10"/>
      <c r="DZ249" s="10"/>
      <c r="EA249" s="3"/>
      <c r="EB249" s="3"/>
      <c r="EC249" s="3"/>
      <c r="ED249" s="3"/>
      <c r="EE249" s="3"/>
      <c r="EF249" s="3"/>
      <c r="EG249" s="3"/>
      <c r="EH249" s="3"/>
      <c r="EI249" s="3"/>
      <c r="EJ249" s="3"/>
      <c r="EK249" s="3"/>
      <c r="EL249" s="3"/>
      <c r="EM249" s="3"/>
      <c r="EN249" s="3"/>
      <c r="EO249" s="3"/>
      <c r="EP249" s="3"/>
      <c r="EQ249" s="3"/>
      <c r="ER249" s="3"/>
      <c r="ES249" s="3"/>
      <c r="ET249" s="3"/>
      <c r="EU249" s="3"/>
      <c r="EV249" s="3"/>
      <c r="EW249" s="3"/>
      <c r="EX249" s="3"/>
      <c r="EY249" s="3"/>
      <c r="EZ249" s="3"/>
      <c r="FA249" s="3"/>
      <c r="FB249" s="3"/>
      <c r="FC249" s="3"/>
      <c r="FD249" s="3"/>
      <c r="FE249" s="3"/>
      <c r="FF249" s="3"/>
      <c r="FG249" s="3"/>
      <c r="FH249" s="3"/>
      <c r="FI249" s="3"/>
      <c r="FJ249" s="3"/>
      <c r="FK249" s="3"/>
      <c r="FL249" s="3"/>
      <c r="FM249" s="3"/>
      <c r="FN249" s="3"/>
      <c r="FO249" s="3"/>
      <c r="FP249" s="3"/>
      <c r="FQ249" s="3"/>
      <c r="FR249" s="3"/>
      <c r="FS249" s="3"/>
      <c r="FT249" s="3"/>
      <c r="FU249" s="3"/>
      <c r="FV249" s="3"/>
      <c r="FW249" s="3"/>
      <c r="FX249" s="3"/>
      <c r="FY249" s="3"/>
      <c r="FZ249" s="3"/>
      <c r="GA249" s="3"/>
      <c r="GB249" s="3"/>
      <c r="GC249" s="3"/>
      <c r="GD249" s="3"/>
      <c r="GE249" s="3"/>
      <c r="GF249" s="3"/>
      <c r="GG249" s="3"/>
      <c r="GH249" s="3"/>
      <c r="GI249" s="3"/>
      <c r="GJ249" s="3"/>
      <c r="GK249" s="3"/>
      <c r="GL249" s="3"/>
      <c r="GM249" s="3"/>
      <c r="GN249" s="3"/>
      <c r="GO249" s="3"/>
      <c r="GP249" s="3"/>
      <c r="GQ249" s="3"/>
      <c r="GR249" s="3"/>
      <c r="GS249" s="3"/>
      <c r="GT249" s="3"/>
      <c r="GU249" s="3"/>
      <c r="GV249" s="3"/>
      <c r="GW249" s="3"/>
      <c r="GX249" s="3"/>
      <c r="GY249" s="3"/>
      <c r="GZ249" s="3"/>
      <c r="HA249" s="3"/>
      <c r="HB249" s="3"/>
      <c r="HC249" s="3"/>
      <c r="HD249" s="3"/>
      <c r="HE249" s="3"/>
      <c r="HF249" s="3"/>
      <c r="HG249" s="3"/>
      <c r="HH249" s="3"/>
      <c r="HI249" s="3"/>
      <c r="HJ249" s="3"/>
      <c r="HK249" s="3"/>
      <c r="HL249" s="3"/>
      <c r="HM249" s="3"/>
      <c r="HN249" s="3"/>
      <c r="HO249" s="3"/>
      <c r="HP249" s="3"/>
      <c r="HQ249" s="3"/>
      <c r="HR249" s="3"/>
      <c r="HS249" s="3"/>
      <c r="HT249" s="3"/>
      <c r="HU249" s="3"/>
      <c r="HV249" s="3"/>
      <c r="HW249" s="3"/>
      <c r="HX249" s="3"/>
      <c r="HY249" s="3"/>
      <c r="HZ249" s="3"/>
      <c r="IA249" s="3"/>
      <c r="IB249" s="3"/>
      <c r="IC249" s="3"/>
      <c r="ID249" s="3"/>
      <c r="IE249" s="3"/>
      <c r="IF249" s="3"/>
      <c r="IG249" s="3"/>
      <c r="IH249" s="3"/>
      <c r="II249" s="3"/>
      <c r="IJ249" s="3"/>
      <c r="IK249" s="3"/>
      <c r="IL249" s="3"/>
      <c r="IM249" s="3"/>
      <c r="IN249" s="3"/>
      <c r="IO249" s="3"/>
      <c r="IP249" s="3"/>
      <c r="IQ249" s="3"/>
      <c r="IR249" s="3"/>
      <c r="IS249" s="3"/>
      <c r="IT249" s="3"/>
      <c r="IU249" s="3"/>
      <c r="IV249" s="3"/>
    </row>
    <row r="250" s="6" customFormat="1" ht="27" customHeight="1" outlineLevel="3" spans="1:256">
      <c r="A250" s="91"/>
      <c r="B250" s="68" t="s">
        <v>121</v>
      </c>
      <c r="C250" s="68"/>
      <c r="D250" s="68"/>
      <c r="E250" s="68"/>
      <c r="F250" s="69" t="s">
        <v>78</v>
      </c>
      <c r="G250" s="148">
        <v>12238.5</v>
      </c>
      <c r="H250" s="69"/>
      <c r="I250" s="131">
        <v>8</v>
      </c>
      <c r="J250" s="148"/>
      <c r="K250" s="131">
        <f>H250+I250+J250</f>
        <v>8</v>
      </c>
      <c r="L250" s="69"/>
      <c r="M250" s="69"/>
      <c r="N250" s="69"/>
      <c r="O250" s="69"/>
      <c r="P250" s="133"/>
      <c r="Q250" s="133"/>
      <c r="R250" s="157">
        <f>P250/G250</f>
        <v>0</v>
      </c>
      <c r="S250" s="10"/>
      <c r="T250" s="10"/>
      <c r="U250" s="10"/>
      <c r="V250" s="10"/>
      <c r="W250" s="10"/>
      <c r="X250" s="10"/>
      <c r="Y250" s="10"/>
      <c r="Z250" s="10"/>
      <c r="AA250" s="10"/>
      <c r="AB250" s="10"/>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c r="BM250" s="10"/>
      <c r="BN250" s="10"/>
      <c r="BO250" s="10"/>
      <c r="BP250" s="10"/>
      <c r="BQ250" s="10"/>
      <c r="BR250" s="10"/>
      <c r="BS250" s="10"/>
      <c r="BT250" s="10"/>
      <c r="BU250" s="10"/>
      <c r="BV250" s="10"/>
      <c r="BW250" s="10"/>
      <c r="BX250" s="10"/>
      <c r="BY250" s="10"/>
      <c r="BZ250" s="10"/>
      <c r="CA250" s="10"/>
      <c r="CB250" s="10"/>
      <c r="CC250" s="10"/>
      <c r="CD250" s="10"/>
      <c r="CE250" s="10"/>
      <c r="CF250" s="10"/>
      <c r="CG250" s="10"/>
      <c r="CH250" s="10"/>
      <c r="CI250" s="10"/>
      <c r="CJ250" s="10"/>
      <c r="CK250" s="10"/>
      <c r="CL250" s="10"/>
      <c r="CM250" s="10"/>
      <c r="CN250" s="10"/>
      <c r="CO250" s="10"/>
      <c r="CP250" s="10"/>
      <c r="CQ250" s="10"/>
      <c r="CR250" s="10"/>
      <c r="CS250" s="10"/>
      <c r="CT250" s="10"/>
      <c r="CU250" s="10"/>
      <c r="CV250" s="10"/>
      <c r="CW250" s="10"/>
      <c r="CX250" s="10"/>
      <c r="CY250" s="10"/>
      <c r="CZ250" s="10"/>
      <c r="DA250" s="10"/>
      <c r="DB250" s="10"/>
      <c r="DC250" s="10"/>
      <c r="DD250" s="10"/>
      <c r="DE250" s="10"/>
      <c r="DF250" s="10"/>
      <c r="DG250" s="10"/>
      <c r="DH250" s="10"/>
      <c r="DI250" s="10"/>
      <c r="DJ250" s="10"/>
      <c r="DK250" s="10"/>
      <c r="DL250" s="10"/>
      <c r="DM250" s="10"/>
      <c r="DN250" s="10"/>
      <c r="DO250" s="10"/>
      <c r="DP250" s="10"/>
      <c r="DQ250" s="10"/>
      <c r="DR250" s="10"/>
      <c r="DS250" s="10"/>
      <c r="DT250" s="10"/>
      <c r="DU250" s="10"/>
      <c r="DV250" s="10"/>
      <c r="DW250" s="10"/>
      <c r="DX250" s="10"/>
      <c r="DY250" s="10"/>
      <c r="DZ250" s="10"/>
      <c r="EA250" s="3"/>
      <c r="EB250" s="3"/>
      <c r="EC250" s="3"/>
      <c r="ED250" s="3"/>
      <c r="EE250" s="3"/>
      <c r="EF250" s="3"/>
      <c r="EG250" s="3"/>
      <c r="EH250" s="3"/>
      <c r="EI250" s="3"/>
      <c r="EJ250" s="3"/>
      <c r="EK250" s="3"/>
      <c r="EL250" s="3"/>
      <c r="EM250" s="3"/>
      <c r="EN250" s="3"/>
      <c r="EO250" s="3"/>
      <c r="EP250" s="3"/>
      <c r="EQ250" s="3"/>
      <c r="ER250" s="3"/>
      <c r="ES250" s="3"/>
      <c r="ET250" s="3"/>
      <c r="EU250" s="3"/>
      <c r="EV250" s="3"/>
      <c r="EW250" s="3"/>
      <c r="EX250" s="3"/>
      <c r="EY250" s="3"/>
      <c r="EZ250" s="3"/>
      <c r="FA250" s="3"/>
      <c r="FB250" s="3"/>
      <c r="FC250" s="3"/>
      <c r="FD250" s="3"/>
      <c r="FE250" s="3"/>
      <c r="FF250" s="3"/>
      <c r="FG250" s="3"/>
      <c r="FH250" s="3"/>
      <c r="FI250" s="3"/>
      <c r="FJ250" s="3"/>
      <c r="FK250" s="3"/>
      <c r="FL250" s="3"/>
      <c r="FM250" s="3"/>
      <c r="FN250" s="3"/>
      <c r="FO250" s="3"/>
      <c r="FP250" s="3"/>
      <c r="FQ250" s="3"/>
      <c r="FR250" s="3"/>
      <c r="FS250" s="3"/>
      <c r="FT250" s="3"/>
      <c r="FU250" s="3"/>
      <c r="FV250" s="3"/>
      <c r="FW250" s="3"/>
      <c r="FX250" s="3"/>
      <c r="FY250" s="3"/>
      <c r="FZ250" s="3"/>
      <c r="GA250" s="3"/>
      <c r="GB250" s="3"/>
      <c r="GC250" s="3"/>
      <c r="GD250" s="3"/>
      <c r="GE250" s="3"/>
      <c r="GF250" s="3"/>
      <c r="GG250" s="3"/>
      <c r="GH250" s="3"/>
      <c r="GI250" s="3"/>
      <c r="GJ250" s="3"/>
      <c r="GK250" s="3"/>
      <c r="GL250" s="3"/>
      <c r="GM250" s="3"/>
      <c r="GN250" s="3"/>
      <c r="GO250" s="3"/>
      <c r="GP250" s="3"/>
      <c r="GQ250" s="3"/>
      <c r="GR250" s="3"/>
      <c r="GS250" s="3"/>
      <c r="GT250" s="3"/>
      <c r="GU250" s="3"/>
      <c r="GV250" s="3"/>
      <c r="GW250" s="3"/>
      <c r="GX250" s="3"/>
      <c r="GY250" s="3"/>
      <c r="GZ250" s="3"/>
      <c r="HA250" s="3"/>
      <c r="HB250" s="3"/>
      <c r="HC250" s="3"/>
      <c r="HD250" s="3"/>
      <c r="HE250" s="3"/>
      <c r="HF250" s="3"/>
      <c r="HG250" s="3"/>
      <c r="HH250" s="3"/>
      <c r="HI250" s="3"/>
      <c r="HJ250" s="3"/>
      <c r="HK250" s="3"/>
      <c r="HL250" s="3"/>
      <c r="HM250" s="3"/>
      <c r="HN250" s="3"/>
      <c r="HO250" s="3"/>
      <c r="HP250" s="3"/>
      <c r="HQ250" s="3"/>
      <c r="HR250" s="3"/>
      <c r="HS250" s="3"/>
      <c r="HT250" s="3"/>
      <c r="HU250" s="3"/>
      <c r="HV250" s="3"/>
      <c r="HW250" s="3"/>
      <c r="HX250" s="3"/>
      <c r="HY250" s="3"/>
      <c r="HZ250" s="3"/>
      <c r="IA250" s="3"/>
      <c r="IB250" s="3"/>
      <c r="IC250" s="3"/>
      <c r="ID250" s="3"/>
      <c r="IE250" s="3"/>
      <c r="IF250" s="3"/>
      <c r="IG250" s="3"/>
      <c r="IH250" s="3"/>
      <c r="II250" s="3"/>
      <c r="IJ250" s="3"/>
      <c r="IK250" s="3"/>
      <c r="IL250" s="3"/>
      <c r="IM250" s="3"/>
      <c r="IN250" s="3"/>
      <c r="IO250" s="3"/>
      <c r="IP250" s="3"/>
      <c r="IQ250" s="3"/>
      <c r="IR250" s="3"/>
      <c r="IS250" s="3"/>
      <c r="IT250" s="3"/>
      <c r="IU250" s="3"/>
      <c r="IV250" s="3"/>
    </row>
    <row r="251" s="6" customFormat="1" ht="27" customHeight="1" outlineLevel="3" spans="1:256">
      <c r="A251" s="91"/>
      <c r="B251" s="68" t="s">
        <v>129</v>
      </c>
      <c r="C251" s="68"/>
      <c r="D251" s="68"/>
      <c r="E251" s="68"/>
      <c r="F251" s="69" t="s">
        <v>78</v>
      </c>
      <c r="G251" s="148">
        <v>2623</v>
      </c>
      <c r="H251" s="69"/>
      <c r="I251" s="131">
        <v>8</v>
      </c>
      <c r="J251" s="131"/>
      <c r="K251" s="131">
        <v>8</v>
      </c>
      <c r="L251" s="69"/>
      <c r="M251" s="69"/>
      <c r="N251" s="69"/>
      <c r="O251" s="69"/>
      <c r="P251" s="133"/>
      <c r="Q251" s="133"/>
      <c r="R251" s="157">
        <f t="shared" ref="R251:R270" si="32">P251/G251</f>
        <v>0</v>
      </c>
      <c r="S251" s="10"/>
      <c r="T251" s="10"/>
      <c r="U251" s="10"/>
      <c r="V251" s="10"/>
      <c r="W251" s="10"/>
      <c r="X251" s="10"/>
      <c r="Y251" s="10"/>
      <c r="Z251" s="10"/>
      <c r="AA251" s="10"/>
      <c r="AB251" s="10"/>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c r="BM251" s="10"/>
      <c r="BN251" s="10"/>
      <c r="BO251" s="10"/>
      <c r="BP251" s="10"/>
      <c r="BQ251" s="10"/>
      <c r="BR251" s="10"/>
      <c r="BS251" s="10"/>
      <c r="BT251" s="10"/>
      <c r="BU251" s="10"/>
      <c r="BV251" s="10"/>
      <c r="BW251" s="10"/>
      <c r="BX251" s="10"/>
      <c r="BY251" s="10"/>
      <c r="BZ251" s="10"/>
      <c r="CA251" s="10"/>
      <c r="CB251" s="10"/>
      <c r="CC251" s="10"/>
      <c r="CD251" s="10"/>
      <c r="CE251" s="10"/>
      <c r="CF251" s="10"/>
      <c r="CG251" s="10"/>
      <c r="CH251" s="10"/>
      <c r="CI251" s="10"/>
      <c r="CJ251" s="10"/>
      <c r="CK251" s="10"/>
      <c r="CL251" s="10"/>
      <c r="CM251" s="10"/>
      <c r="CN251" s="10"/>
      <c r="CO251" s="10"/>
      <c r="CP251" s="10"/>
      <c r="CQ251" s="10"/>
      <c r="CR251" s="10"/>
      <c r="CS251" s="10"/>
      <c r="CT251" s="10"/>
      <c r="CU251" s="10"/>
      <c r="CV251" s="10"/>
      <c r="CW251" s="10"/>
      <c r="CX251" s="10"/>
      <c r="CY251" s="10"/>
      <c r="CZ251" s="10"/>
      <c r="DA251" s="10"/>
      <c r="DB251" s="10"/>
      <c r="DC251" s="10"/>
      <c r="DD251" s="10"/>
      <c r="DE251" s="10"/>
      <c r="DF251" s="10"/>
      <c r="DG251" s="10"/>
      <c r="DH251" s="10"/>
      <c r="DI251" s="10"/>
      <c r="DJ251" s="10"/>
      <c r="DK251" s="10"/>
      <c r="DL251" s="10"/>
      <c r="DM251" s="10"/>
      <c r="DN251" s="10"/>
      <c r="DO251" s="10"/>
      <c r="DP251" s="10"/>
      <c r="DQ251" s="10"/>
      <c r="DR251" s="10"/>
      <c r="DS251" s="10"/>
      <c r="DT251" s="10"/>
      <c r="DU251" s="10"/>
      <c r="DV251" s="10"/>
      <c r="DW251" s="10"/>
      <c r="DX251" s="10"/>
      <c r="DY251" s="10"/>
      <c r="DZ251" s="10"/>
      <c r="EA251" s="3"/>
      <c r="EB251" s="3"/>
      <c r="EC251" s="3"/>
      <c r="ED251" s="3"/>
      <c r="EE251" s="3"/>
      <c r="EF251" s="3"/>
      <c r="EG251" s="3"/>
      <c r="EH251" s="3"/>
      <c r="EI251" s="3"/>
      <c r="EJ251" s="3"/>
      <c r="EK251" s="3"/>
      <c r="EL251" s="3"/>
      <c r="EM251" s="3"/>
      <c r="EN251" s="3"/>
      <c r="EO251" s="3"/>
      <c r="EP251" s="3"/>
      <c r="EQ251" s="3"/>
      <c r="ER251" s="3"/>
      <c r="ES251" s="3"/>
      <c r="ET251" s="3"/>
      <c r="EU251" s="3"/>
      <c r="EV251" s="3"/>
      <c r="EW251" s="3"/>
      <c r="EX251" s="3"/>
      <c r="EY251" s="3"/>
      <c r="EZ251" s="3"/>
      <c r="FA251" s="3"/>
      <c r="FB251" s="3"/>
      <c r="FC251" s="3"/>
      <c r="FD251" s="3"/>
      <c r="FE251" s="3"/>
      <c r="FF251" s="3"/>
      <c r="FG251" s="3"/>
      <c r="FH251" s="3"/>
      <c r="FI251" s="3"/>
      <c r="FJ251" s="3"/>
      <c r="FK251" s="3"/>
      <c r="FL251" s="3"/>
      <c r="FM251" s="3"/>
      <c r="FN251" s="3"/>
      <c r="FO251" s="3"/>
      <c r="FP251" s="3"/>
      <c r="FQ251" s="3"/>
      <c r="FR251" s="3"/>
      <c r="FS251" s="3"/>
      <c r="FT251" s="3"/>
      <c r="FU251" s="3"/>
      <c r="FV251" s="3"/>
      <c r="FW251" s="3"/>
      <c r="FX251" s="3"/>
      <c r="FY251" s="3"/>
      <c r="FZ251" s="3"/>
      <c r="GA251" s="3"/>
      <c r="GB251" s="3"/>
      <c r="GC251" s="3"/>
      <c r="GD251" s="3"/>
      <c r="GE251" s="3"/>
      <c r="GF251" s="3"/>
      <c r="GG251" s="3"/>
      <c r="GH251" s="3"/>
      <c r="GI251" s="3"/>
      <c r="GJ251" s="3"/>
      <c r="GK251" s="3"/>
      <c r="GL251" s="3"/>
      <c r="GM251" s="3"/>
      <c r="GN251" s="3"/>
      <c r="GO251" s="3"/>
      <c r="GP251" s="3"/>
      <c r="GQ251" s="3"/>
      <c r="GR251" s="3"/>
      <c r="GS251" s="3"/>
      <c r="GT251" s="3"/>
      <c r="GU251" s="3"/>
      <c r="GV251" s="3"/>
      <c r="GW251" s="3"/>
      <c r="GX251" s="3"/>
      <c r="GY251" s="3"/>
      <c r="GZ251" s="3"/>
      <c r="HA251" s="3"/>
      <c r="HB251" s="3"/>
      <c r="HC251" s="3"/>
      <c r="HD251" s="3"/>
      <c r="HE251" s="3"/>
      <c r="HF251" s="3"/>
      <c r="HG251" s="3"/>
      <c r="HH251" s="3"/>
      <c r="HI251" s="3"/>
      <c r="HJ251" s="3"/>
      <c r="HK251" s="3"/>
      <c r="HL251" s="3"/>
      <c r="HM251" s="3"/>
      <c r="HN251" s="3"/>
      <c r="HO251" s="3"/>
      <c r="HP251" s="3"/>
      <c r="HQ251" s="3"/>
      <c r="HR251" s="3"/>
      <c r="HS251" s="3"/>
      <c r="HT251" s="3"/>
      <c r="HU251" s="3"/>
      <c r="HV251" s="3"/>
      <c r="HW251" s="3"/>
      <c r="HX251" s="3"/>
      <c r="HY251" s="3"/>
      <c r="HZ251" s="3"/>
      <c r="IA251" s="3"/>
      <c r="IB251" s="3"/>
      <c r="IC251" s="3"/>
      <c r="ID251" s="3"/>
      <c r="IE251" s="3"/>
      <c r="IF251" s="3"/>
      <c r="IG251" s="3"/>
      <c r="IH251" s="3"/>
      <c r="II251" s="3"/>
      <c r="IJ251" s="3"/>
      <c r="IK251" s="3"/>
      <c r="IL251" s="3"/>
      <c r="IM251" s="3"/>
      <c r="IN251" s="3"/>
      <c r="IO251" s="3"/>
      <c r="IP251" s="3"/>
      <c r="IQ251" s="3"/>
      <c r="IR251" s="3"/>
      <c r="IS251" s="3"/>
      <c r="IT251" s="3"/>
      <c r="IU251" s="3"/>
      <c r="IV251" s="3"/>
    </row>
    <row r="252" s="6" customFormat="1" ht="27" customHeight="1" outlineLevel="3" spans="1:256">
      <c r="A252" s="91"/>
      <c r="B252" s="68" t="s">
        <v>92</v>
      </c>
      <c r="C252" s="68"/>
      <c r="D252" s="68"/>
      <c r="E252" s="68"/>
      <c r="F252" s="69" t="s">
        <v>78</v>
      </c>
      <c r="G252" s="148">
        <v>8162.3</v>
      </c>
      <c r="H252" s="69"/>
      <c r="I252" s="131">
        <v>8</v>
      </c>
      <c r="J252" s="131"/>
      <c r="K252" s="131">
        <v>8</v>
      </c>
      <c r="L252" s="69"/>
      <c r="M252" s="69"/>
      <c r="N252" s="69"/>
      <c r="O252" s="69"/>
      <c r="P252" s="133"/>
      <c r="Q252" s="133"/>
      <c r="R252" s="157">
        <f t="shared" si="32"/>
        <v>0</v>
      </c>
      <c r="S252" s="10"/>
      <c r="T252" s="10"/>
      <c r="U252" s="10"/>
      <c r="V252" s="10"/>
      <c r="W252" s="10"/>
      <c r="X252" s="10"/>
      <c r="Y252" s="10"/>
      <c r="Z252" s="10"/>
      <c r="AA252" s="10"/>
      <c r="AB252" s="10"/>
      <c r="AC252" s="10"/>
      <c r="AD252" s="10"/>
      <c r="AE252" s="10"/>
      <c r="AF252" s="10"/>
      <c r="AG252" s="10"/>
      <c r="AH252" s="10"/>
      <c r="AI252" s="10"/>
      <c r="AJ252" s="10"/>
      <c r="AK252" s="10"/>
      <c r="AL252" s="10"/>
      <c r="AM252" s="10"/>
      <c r="AN252" s="10"/>
      <c r="AO252" s="10"/>
      <c r="AP252" s="10"/>
      <c r="AQ252" s="10"/>
      <c r="AR252" s="10"/>
      <c r="AS252" s="10"/>
      <c r="AT252" s="10"/>
      <c r="AU252" s="10"/>
      <c r="AV252" s="10"/>
      <c r="AW252" s="10"/>
      <c r="AX252" s="10"/>
      <c r="AY252" s="10"/>
      <c r="AZ252" s="10"/>
      <c r="BA252" s="10"/>
      <c r="BB252" s="10"/>
      <c r="BC252" s="10"/>
      <c r="BD252" s="10"/>
      <c r="BE252" s="10"/>
      <c r="BF252" s="10"/>
      <c r="BG252" s="10"/>
      <c r="BH252" s="10"/>
      <c r="BI252" s="10"/>
      <c r="BJ252" s="10"/>
      <c r="BK252" s="10"/>
      <c r="BL252" s="10"/>
      <c r="BM252" s="10"/>
      <c r="BN252" s="10"/>
      <c r="BO252" s="10"/>
      <c r="BP252" s="10"/>
      <c r="BQ252" s="10"/>
      <c r="BR252" s="10"/>
      <c r="BS252" s="10"/>
      <c r="BT252" s="10"/>
      <c r="BU252" s="10"/>
      <c r="BV252" s="10"/>
      <c r="BW252" s="10"/>
      <c r="BX252" s="10"/>
      <c r="BY252" s="10"/>
      <c r="BZ252" s="10"/>
      <c r="CA252" s="10"/>
      <c r="CB252" s="10"/>
      <c r="CC252" s="10"/>
      <c r="CD252" s="10"/>
      <c r="CE252" s="10"/>
      <c r="CF252" s="10"/>
      <c r="CG252" s="10"/>
      <c r="CH252" s="10"/>
      <c r="CI252" s="10"/>
      <c r="CJ252" s="10"/>
      <c r="CK252" s="10"/>
      <c r="CL252" s="10"/>
      <c r="CM252" s="10"/>
      <c r="CN252" s="10"/>
      <c r="CO252" s="10"/>
      <c r="CP252" s="10"/>
      <c r="CQ252" s="10"/>
      <c r="CR252" s="10"/>
      <c r="CS252" s="10"/>
      <c r="CT252" s="10"/>
      <c r="CU252" s="10"/>
      <c r="CV252" s="10"/>
      <c r="CW252" s="10"/>
      <c r="CX252" s="10"/>
      <c r="CY252" s="10"/>
      <c r="CZ252" s="10"/>
      <c r="DA252" s="10"/>
      <c r="DB252" s="10"/>
      <c r="DC252" s="10"/>
      <c r="DD252" s="10"/>
      <c r="DE252" s="10"/>
      <c r="DF252" s="10"/>
      <c r="DG252" s="10"/>
      <c r="DH252" s="10"/>
      <c r="DI252" s="10"/>
      <c r="DJ252" s="10"/>
      <c r="DK252" s="10"/>
      <c r="DL252" s="10"/>
      <c r="DM252" s="10"/>
      <c r="DN252" s="10"/>
      <c r="DO252" s="10"/>
      <c r="DP252" s="10"/>
      <c r="DQ252" s="10"/>
      <c r="DR252" s="10"/>
      <c r="DS252" s="10"/>
      <c r="DT252" s="10"/>
      <c r="DU252" s="10"/>
      <c r="DV252" s="10"/>
      <c r="DW252" s="10"/>
      <c r="DX252" s="10"/>
      <c r="DY252" s="10"/>
      <c r="DZ252" s="10"/>
      <c r="EA252" s="3"/>
      <c r="EB252" s="3"/>
      <c r="EC252" s="3"/>
      <c r="ED252" s="3"/>
      <c r="EE252" s="3"/>
      <c r="EF252" s="3"/>
      <c r="EG252" s="3"/>
      <c r="EH252" s="3"/>
      <c r="EI252" s="3"/>
      <c r="EJ252" s="3"/>
      <c r="EK252" s="3"/>
      <c r="EL252" s="3"/>
      <c r="EM252" s="3"/>
      <c r="EN252" s="3"/>
      <c r="EO252" s="3"/>
      <c r="EP252" s="3"/>
      <c r="EQ252" s="3"/>
      <c r="ER252" s="3"/>
      <c r="ES252" s="3"/>
      <c r="ET252" s="3"/>
      <c r="EU252" s="3"/>
      <c r="EV252" s="3"/>
      <c r="EW252" s="3"/>
      <c r="EX252" s="3"/>
      <c r="EY252" s="3"/>
      <c r="EZ252" s="3"/>
      <c r="FA252" s="3"/>
      <c r="FB252" s="3"/>
      <c r="FC252" s="3"/>
      <c r="FD252" s="3"/>
      <c r="FE252" s="3"/>
      <c r="FF252" s="3"/>
      <c r="FG252" s="3"/>
      <c r="FH252" s="3"/>
      <c r="FI252" s="3"/>
      <c r="FJ252" s="3"/>
      <c r="FK252" s="3"/>
      <c r="FL252" s="3"/>
      <c r="FM252" s="3"/>
      <c r="FN252" s="3"/>
      <c r="FO252" s="3"/>
      <c r="FP252" s="3"/>
      <c r="FQ252" s="3"/>
      <c r="FR252" s="3"/>
      <c r="FS252" s="3"/>
      <c r="FT252" s="3"/>
      <c r="FU252" s="3"/>
      <c r="FV252" s="3"/>
      <c r="FW252" s="3"/>
      <c r="FX252" s="3"/>
      <c r="FY252" s="3"/>
      <c r="FZ252" s="3"/>
      <c r="GA252" s="3"/>
      <c r="GB252" s="3"/>
      <c r="GC252" s="3"/>
      <c r="GD252" s="3"/>
      <c r="GE252" s="3"/>
      <c r="GF252" s="3"/>
      <c r="GG252" s="3"/>
      <c r="GH252" s="3"/>
      <c r="GI252" s="3"/>
      <c r="GJ252" s="3"/>
      <c r="GK252" s="3"/>
      <c r="GL252" s="3"/>
      <c r="GM252" s="3"/>
      <c r="GN252" s="3"/>
      <c r="GO252" s="3"/>
      <c r="GP252" s="3"/>
      <c r="GQ252" s="3"/>
      <c r="GR252" s="3"/>
      <c r="GS252" s="3"/>
      <c r="GT252" s="3"/>
      <c r="GU252" s="3"/>
      <c r="GV252" s="3"/>
      <c r="GW252" s="3"/>
      <c r="GX252" s="3"/>
      <c r="GY252" s="3"/>
      <c r="GZ252" s="3"/>
      <c r="HA252" s="3"/>
      <c r="HB252" s="3"/>
      <c r="HC252" s="3"/>
      <c r="HD252" s="3"/>
      <c r="HE252" s="3"/>
      <c r="HF252" s="3"/>
      <c r="HG252" s="3"/>
      <c r="HH252" s="3"/>
      <c r="HI252" s="3"/>
      <c r="HJ252" s="3"/>
      <c r="HK252" s="3"/>
      <c r="HL252" s="3"/>
      <c r="HM252" s="3"/>
      <c r="HN252" s="3"/>
      <c r="HO252" s="3"/>
      <c r="HP252" s="3"/>
      <c r="HQ252" s="3"/>
      <c r="HR252" s="3"/>
      <c r="HS252" s="3"/>
      <c r="HT252" s="3"/>
      <c r="HU252" s="3"/>
      <c r="HV252" s="3"/>
      <c r="HW252" s="3"/>
      <c r="HX252" s="3"/>
      <c r="HY252" s="3"/>
      <c r="HZ252" s="3"/>
      <c r="IA252" s="3"/>
      <c r="IB252" s="3"/>
      <c r="IC252" s="3"/>
      <c r="ID252" s="3"/>
      <c r="IE252" s="3"/>
      <c r="IF252" s="3"/>
      <c r="IG252" s="3"/>
      <c r="IH252" s="3"/>
      <c r="II252" s="3"/>
      <c r="IJ252" s="3"/>
      <c r="IK252" s="3"/>
      <c r="IL252" s="3"/>
      <c r="IM252" s="3"/>
      <c r="IN252" s="3"/>
      <c r="IO252" s="3"/>
      <c r="IP252" s="3"/>
      <c r="IQ252" s="3"/>
      <c r="IR252" s="3"/>
      <c r="IS252" s="3"/>
      <c r="IT252" s="3"/>
      <c r="IU252" s="3"/>
      <c r="IV252" s="3"/>
    </row>
    <row r="253" s="6" customFormat="1" ht="27" customHeight="1" outlineLevel="3" spans="1:256">
      <c r="A253" s="91"/>
      <c r="B253" s="68" t="s">
        <v>108</v>
      </c>
      <c r="C253" s="68"/>
      <c r="D253" s="68"/>
      <c r="E253" s="68"/>
      <c r="F253" s="69" t="s">
        <v>78</v>
      </c>
      <c r="G253" s="148">
        <v>8009.5</v>
      </c>
      <c r="H253" s="69"/>
      <c r="I253" s="131">
        <v>8</v>
      </c>
      <c r="J253" s="131"/>
      <c r="K253" s="131">
        <v>8</v>
      </c>
      <c r="L253" s="69"/>
      <c r="M253" s="69"/>
      <c r="N253" s="69"/>
      <c r="O253" s="69"/>
      <c r="P253" s="133"/>
      <c r="Q253" s="133"/>
      <c r="R253" s="157">
        <f t="shared" si="32"/>
        <v>0</v>
      </c>
      <c r="S253" s="10"/>
      <c r="T253" s="10"/>
      <c r="U253" s="10"/>
      <c r="V253" s="10"/>
      <c r="W253" s="10"/>
      <c r="X253" s="10"/>
      <c r="Y253" s="10"/>
      <c r="Z253" s="10"/>
      <c r="AA253" s="10"/>
      <c r="AB253" s="10"/>
      <c r="AC253" s="10"/>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10"/>
      <c r="BL253" s="10"/>
      <c r="BM253" s="10"/>
      <c r="BN253" s="10"/>
      <c r="BO253" s="10"/>
      <c r="BP253" s="10"/>
      <c r="BQ253" s="10"/>
      <c r="BR253" s="10"/>
      <c r="BS253" s="10"/>
      <c r="BT253" s="10"/>
      <c r="BU253" s="10"/>
      <c r="BV253" s="10"/>
      <c r="BW253" s="10"/>
      <c r="BX253" s="10"/>
      <c r="BY253" s="10"/>
      <c r="BZ253" s="10"/>
      <c r="CA253" s="10"/>
      <c r="CB253" s="10"/>
      <c r="CC253" s="10"/>
      <c r="CD253" s="10"/>
      <c r="CE253" s="10"/>
      <c r="CF253" s="10"/>
      <c r="CG253" s="10"/>
      <c r="CH253" s="10"/>
      <c r="CI253" s="10"/>
      <c r="CJ253" s="10"/>
      <c r="CK253" s="10"/>
      <c r="CL253" s="10"/>
      <c r="CM253" s="10"/>
      <c r="CN253" s="10"/>
      <c r="CO253" s="10"/>
      <c r="CP253" s="10"/>
      <c r="CQ253" s="10"/>
      <c r="CR253" s="10"/>
      <c r="CS253" s="10"/>
      <c r="CT253" s="10"/>
      <c r="CU253" s="10"/>
      <c r="CV253" s="10"/>
      <c r="CW253" s="10"/>
      <c r="CX253" s="10"/>
      <c r="CY253" s="10"/>
      <c r="CZ253" s="10"/>
      <c r="DA253" s="10"/>
      <c r="DB253" s="10"/>
      <c r="DC253" s="10"/>
      <c r="DD253" s="10"/>
      <c r="DE253" s="10"/>
      <c r="DF253" s="10"/>
      <c r="DG253" s="10"/>
      <c r="DH253" s="10"/>
      <c r="DI253" s="10"/>
      <c r="DJ253" s="10"/>
      <c r="DK253" s="10"/>
      <c r="DL253" s="10"/>
      <c r="DM253" s="10"/>
      <c r="DN253" s="10"/>
      <c r="DO253" s="10"/>
      <c r="DP253" s="10"/>
      <c r="DQ253" s="10"/>
      <c r="DR253" s="10"/>
      <c r="DS253" s="10"/>
      <c r="DT253" s="10"/>
      <c r="DU253" s="10"/>
      <c r="DV253" s="10"/>
      <c r="DW253" s="10"/>
      <c r="DX253" s="10"/>
      <c r="DY253" s="10"/>
      <c r="DZ253" s="10"/>
      <c r="EA253" s="3"/>
      <c r="EB253" s="3"/>
      <c r="EC253" s="3"/>
      <c r="ED253" s="3"/>
      <c r="EE253" s="3"/>
      <c r="EF253" s="3"/>
      <c r="EG253" s="3"/>
      <c r="EH253" s="3"/>
      <c r="EI253" s="3"/>
      <c r="EJ253" s="3"/>
      <c r="EK253" s="3"/>
      <c r="EL253" s="3"/>
      <c r="EM253" s="3"/>
      <c r="EN253" s="3"/>
      <c r="EO253" s="3"/>
      <c r="EP253" s="3"/>
      <c r="EQ253" s="3"/>
      <c r="ER253" s="3"/>
      <c r="ES253" s="3"/>
      <c r="ET253" s="3"/>
      <c r="EU253" s="3"/>
      <c r="EV253" s="3"/>
      <c r="EW253" s="3"/>
      <c r="EX253" s="3"/>
      <c r="EY253" s="3"/>
      <c r="EZ253" s="3"/>
      <c r="FA253" s="3"/>
      <c r="FB253" s="3"/>
      <c r="FC253" s="3"/>
      <c r="FD253" s="3"/>
      <c r="FE253" s="3"/>
      <c r="FF253" s="3"/>
      <c r="FG253" s="3"/>
      <c r="FH253" s="3"/>
      <c r="FI253" s="3"/>
      <c r="FJ253" s="3"/>
      <c r="FK253" s="3"/>
      <c r="FL253" s="3"/>
      <c r="FM253" s="3"/>
      <c r="FN253" s="3"/>
      <c r="FO253" s="3"/>
      <c r="FP253" s="3"/>
      <c r="FQ253" s="3"/>
      <c r="FR253" s="3"/>
      <c r="FS253" s="3"/>
      <c r="FT253" s="3"/>
      <c r="FU253" s="3"/>
      <c r="FV253" s="3"/>
      <c r="FW253" s="3"/>
      <c r="FX253" s="3"/>
      <c r="FY253" s="3"/>
      <c r="FZ253" s="3"/>
      <c r="GA253" s="3"/>
      <c r="GB253" s="3"/>
      <c r="GC253" s="3"/>
      <c r="GD253" s="3"/>
      <c r="GE253" s="3"/>
      <c r="GF253" s="3"/>
      <c r="GG253" s="3"/>
      <c r="GH253" s="3"/>
      <c r="GI253" s="3"/>
      <c r="GJ253" s="3"/>
      <c r="GK253" s="3"/>
      <c r="GL253" s="3"/>
      <c r="GM253" s="3"/>
      <c r="GN253" s="3"/>
      <c r="GO253" s="3"/>
      <c r="GP253" s="3"/>
      <c r="GQ253" s="3"/>
      <c r="GR253" s="3"/>
      <c r="GS253" s="3"/>
      <c r="GT253" s="3"/>
      <c r="GU253" s="3"/>
      <c r="GV253" s="3"/>
      <c r="GW253" s="3"/>
      <c r="GX253" s="3"/>
      <c r="GY253" s="3"/>
      <c r="GZ253" s="3"/>
      <c r="HA253" s="3"/>
      <c r="HB253" s="3"/>
      <c r="HC253" s="3"/>
      <c r="HD253" s="3"/>
      <c r="HE253" s="3"/>
      <c r="HF253" s="3"/>
      <c r="HG253" s="3"/>
      <c r="HH253" s="3"/>
      <c r="HI253" s="3"/>
      <c r="HJ253" s="3"/>
      <c r="HK253" s="3"/>
      <c r="HL253" s="3"/>
      <c r="HM253" s="3"/>
      <c r="HN253" s="3"/>
      <c r="HO253" s="3"/>
      <c r="HP253" s="3"/>
      <c r="HQ253" s="3"/>
      <c r="HR253" s="3"/>
      <c r="HS253" s="3"/>
      <c r="HT253" s="3"/>
      <c r="HU253" s="3"/>
      <c r="HV253" s="3"/>
      <c r="HW253" s="3"/>
      <c r="HX253" s="3"/>
      <c r="HY253" s="3"/>
      <c r="HZ253" s="3"/>
      <c r="IA253" s="3"/>
      <c r="IB253" s="3"/>
      <c r="IC253" s="3"/>
      <c r="ID253" s="3"/>
      <c r="IE253" s="3"/>
      <c r="IF253" s="3"/>
      <c r="IG253" s="3"/>
      <c r="IH253" s="3"/>
      <c r="II253" s="3"/>
      <c r="IJ253" s="3"/>
      <c r="IK253" s="3"/>
      <c r="IL253" s="3"/>
      <c r="IM253" s="3"/>
      <c r="IN253" s="3"/>
      <c r="IO253" s="3"/>
      <c r="IP253" s="3"/>
      <c r="IQ253" s="3"/>
      <c r="IR253" s="3"/>
      <c r="IS253" s="3"/>
      <c r="IT253" s="3"/>
      <c r="IU253" s="3"/>
      <c r="IV253" s="3"/>
    </row>
    <row r="254" s="6" customFormat="1" ht="27" customHeight="1" outlineLevel="3" spans="1:256">
      <c r="A254" s="197"/>
      <c r="B254" s="68" t="s">
        <v>81</v>
      </c>
      <c r="C254" s="68"/>
      <c r="D254" s="68"/>
      <c r="E254" s="68"/>
      <c r="F254" s="69" t="s">
        <v>78</v>
      </c>
      <c r="G254" s="148">
        <v>3486.6</v>
      </c>
      <c r="H254" s="69"/>
      <c r="I254" s="131">
        <v>8</v>
      </c>
      <c r="J254" s="131"/>
      <c r="K254" s="131">
        <v>8</v>
      </c>
      <c r="L254" s="69"/>
      <c r="M254" s="69"/>
      <c r="N254" s="69"/>
      <c r="O254" s="69"/>
      <c r="P254" s="133"/>
      <c r="Q254" s="133"/>
      <c r="R254" s="157">
        <f t="shared" si="32"/>
        <v>0</v>
      </c>
      <c r="S254" s="10"/>
      <c r="T254" s="10"/>
      <c r="U254" s="10"/>
      <c r="V254" s="10"/>
      <c r="W254" s="10"/>
      <c r="X254" s="10"/>
      <c r="Y254" s="10"/>
      <c r="Z254" s="10"/>
      <c r="AA254" s="10"/>
      <c r="AB254" s="10"/>
      <c r="AC254" s="10"/>
      <c r="AD254" s="10"/>
      <c r="AE254" s="10"/>
      <c r="AF254" s="10"/>
      <c r="AG254" s="10"/>
      <c r="AH254" s="10"/>
      <c r="AI254" s="10"/>
      <c r="AJ254" s="10"/>
      <c r="AK254" s="10"/>
      <c r="AL254" s="10"/>
      <c r="AM254" s="10"/>
      <c r="AN254" s="10"/>
      <c r="AO254" s="10"/>
      <c r="AP254" s="10"/>
      <c r="AQ254" s="10"/>
      <c r="AR254" s="10"/>
      <c r="AS254" s="10"/>
      <c r="AT254" s="10"/>
      <c r="AU254" s="10"/>
      <c r="AV254" s="10"/>
      <c r="AW254" s="10"/>
      <c r="AX254" s="10"/>
      <c r="AY254" s="10"/>
      <c r="AZ254" s="10"/>
      <c r="BA254" s="10"/>
      <c r="BB254" s="10"/>
      <c r="BC254" s="10"/>
      <c r="BD254" s="10"/>
      <c r="BE254" s="10"/>
      <c r="BF254" s="10"/>
      <c r="BG254" s="10"/>
      <c r="BH254" s="10"/>
      <c r="BI254" s="10"/>
      <c r="BJ254" s="10"/>
      <c r="BK254" s="10"/>
      <c r="BL254" s="10"/>
      <c r="BM254" s="10"/>
      <c r="BN254" s="10"/>
      <c r="BO254" s="10"/>
      <c r="BP254" s="10"/>
      <c r="BQ254" s="10"/>
      <c r="BR254" s="10"/>
      <c r="BS254" s="10"/>
      <c r="BT254" s="10"/>
      <c r="BU254" s="10"/>
      <c r="BV254" s="10"/>
      <c r="BW254" s="10"/>
      <c r="BX254" s="10"/>
      <c r="BY254" s="10"/>
      <c r="BZ254" s="10"/>
      <c r="CA254" s="10"/>
      <c r="CB254" s="10"/>
      <c r="CC254" s="10"/>
      <c r="CD254" s="10"/>
      <c r="CE254" s="10"/>
      <c r="CF254" s="10"/>
      <c r="CG254" s="10"/>
      <c r="CH254" s="10"/>
      <c r="CI254" s="10"/>
      <c r="CJ254" s="10"/>
      <c r="CK254" s="10"/>
      <c r="CL254" s="10"/>
      <c r="CM254" s="10"/>
      <c r="CN254" s="10"/>
      <c r="CO254" s="10"/>
      <c r="CP254" s="10"/>
      <c r="CQ254" s="10"/>
      <c r="CR254" s="10"/>
      <c r="CS254" s="10"/>
      <c r="CT254" s="10"/>
      <c r="CU254" s="10"/>
      <c r="CV254" s="10"/>
      <c r="CW254" s="10"/>
      <c r="CX254" s="10"/>
      <c r="CY254" s="10"/>
      <c r="CZ254" s="10"/>
      <c r="DA254" s="10"/>
      <c r="DB254" s="10"/>
      <c r="DC254" s="10"/>
      <c r="DD254" s="10"/>
      <c r="DE254" s="10"/>
      <c r="DF254" s="10"/>
      <c r="DG254" s="10"/>
      <c r="DH254" s="10"/>
      <c r="DI254" s="10"/>
      <c r="DJ254" s="10"/>
      <c r="DK254" s="10"/>
      <c r="DL254" s="10"/>
      <c r="DM254" s="10"/>
      <c r="DN254" s="10"/>
      <c r="DO254" s="10"/>
      <c r="DP254" s="10"/>
      <c r="DQ254" s="10"/>
      <c r="DR254" s="10"/>
      <c r="DS254" s="10"/>
      <c r="DT254" s="10"/>
      <c r="DU254" s="10"/>
      <c r="DV254" s="10"/>
      <c r="DW254" s="10"/>
      <c r="DX254" s="10"/>
      <c r="DY254" s="10"/>
      <c r="DZ254" s="10"/>
      <c r="EA254" s="3"/>
      <c r="EB254" s="3"/>
      <c r="EC254" s="3"/>
      <c r="ED254" s="3"/>
      <c r="EE254" s="3"/>
      <c r="EF254" s="3"/>
      <c r="EG254" s="3"/>
      <c r="EH254" s="3"/>
      <c r="EI254" s="3"/>
      <c r="EJ254" s="3"/>
      <c r="EK254" s="3"/>
      <c r="EL254" s="3"/>
      <c r="EM254" s="3"/>
      <c r="EN254" s="3"/>
      <c r="EO254" s="3"/>
      <c r="EP254" s="3"/>
      <c r="EQ254" s="3"/>
      <c r="ER254" s="3"/>
      <c r="ES254" s="3"/>
      <c r="ET254" s="3"/>
      <c r="EU254" s="3"/>
      <c r="EV254" s="3"/>
      <c r="EW254" s="3"/>
      <c r="EX254" s="3"/>
      <c r="EY254" s="3"/>
      <c r="EZ254" s="3"/>
      <c r="FA254" s="3"/>
      <c r="FB254" s="3"/>
      <c r="FC254" s="3"/>
      <c r="FD254" s="3"/>
      <c r="FE254" s="3"/>
      <c r="FF254" s="3"/>
      <c r="FG254" s="3"/>
      <c r="FH254" s="3"/>
      <c r="FI254" s="3"/>
      <c r="FJ254" s="3"/>
      <c r="FK254" s="3"/>
      <c r="FL254" s="3"/>
      <c r="FM254" s="3"/>
      <c r="FN254" s="3"/>
      <c r="FO254" s="3"/>
      <c r="FP254" s="3"/>
      <c r="FQ254" s="3"/>
      <c r="FR254" s="3"/>
      <c r="FS254" s="3"/>
      <c r="FT254" s="3"/>
      <c r="FU254" s="3"/>
      <c r="FV254" s="3"/>
      <c r="FW254" s="3"/>
      <c r="FX254" s="3"/>
      <c r="FY254" s="3"/>
      <c r="FZ254" s="3"/>
      <c r="GA254" s="3"/>
      <c r="GB254" s="3"/>
      <c r="GC254" s="3"/>
      <c r="GD254" s="3"/>
      <c r="GE254" s="3"/>
      <c r="GF254" s="3"/>
      <c r="GG254" s="3"/>
      <c r="GH254" s="3"/>
      <c r="GI254" s="3"/>
      <c r="GJ254" s="3"/>
      <c r="GK254" s="3"/>
      <c r="GL254" s="3"/>
      <c r="GM254" s="3"/>
      <c r="GN254" s="3"/>
      <c r="GO254" s="3"/>
      <c r="GP254" s="3"/>
      <c r="GQ254" s="3"/>
      <c r="GR254" s="3"/>
      <c r="GS254" s="3"/>
      <c r="GT254" s="3"/>
      <c r="GU254" s="3"/>
      <c r="GV254" s="3"/>
      <c r="GW254" s="3"/>
      <c r="GX254" s="3"/>
      <c r="GY254" s="3"/>
      <c r="GZ254" s="3"/>
      <c r="HA254" s="3"/>
      <c r="HB254" s="3"/>
      <c r="HC254" s="3"/>
      <c r="HD254" s="3"/>
      <c r="HE254" s="3"/>
      <c r="HF254" s="3"/>
      <c r="HG254" s="3"/>
      <c r="HH254" s="3"/>
      <c r="HI254" s="3"/>
      <c r="HJ254" s="3"/>
      <c r="HK254" s="3"/>
      <c r="HL254" s="3"/>
      <c r="HM254" s="3"/>
      <c r="HN254" s="3"/>
      <c r="HO254" s="3"/>
      <c r="HP254" s="3"/>
      <c r="HQ254" s="3"/>
      <c r="HR254" s="3"/>
      <c r="HS254" s="3"/>
      <c r="HT254" s="3"/>
      <c r="HU254" s="3"/>
      <c r="HV254" s="3"/>
      <c r="HW254" s="3"/>
      <c r="HX254" s="3"/>
      <c r="HY254" s="3"/>
      <c r="HZ254" s="3"/>
      <c r="IA254" s="3"/>
      <c r="IB254" s="3"/>
      <c r="IC254" s="3"/>
      <c r="ID254" s="3"/>
      <c r="IE254" s="3"/>
      <c r="IF254" s="3"/>
      <c r="IG254" s="3"/>
      <c r="IH254" s="3"/>
      <c r="II254" s="3"/>
      <c r="IJ254" s="3"/>
      <c r="IK254" s="3"/>
      <c r="IL254" s="3"/>
      <c r="IM254" s="3"/>
      <c r="IN254" s="3"/>
      <c r="IO254" s="3"/>
      <c r="IP254" s="3"/>
      <c r="IQ254" s="3"/>
      <c r="IR254" s="3"/>
      <c r="IS254" s="3"/>
      <c r="IT254" s="3"/>
      <c r="IU254" s="3"/>
      <c r="IV254" s="3"/>
    </row>
    <row r="255" s="6" customFormat="1" ht="27" customHeight="1" outlineLevel="3" spans="1:256">
      <c r="A255" s="91"/>
      <c r="B255" s="68" t="s">
        <v>82</v>
      </c>
      <c r="C255" s="68"/>
      <c r="D255" s="68"/>
      <c r="E255" s="68"/>
      <c r="F255" s="69" t="s">
        <v>78</v>
      </c>
      <c r="G255" s="148">
        <v>1098.2</v>
      </c>
      <c r="H255" s="69"/>
      <c r="I255" s="131">
        <v>8</v>
      </c>
      <c r="J255" s="131"/>
      <c r="K255" s="131">
        <v>8</v>
      </c>
      <c r="L255" s="69"/>
      <c r="M255" s="69"/>
      <c r="N255" s="69"/>
      <c r="O255" s="69"/>
      <c r="P255" s="133"/>
      <c r="Q255" s="133"/>
      <c r="R255" s="157">
        <f t="shared" si="32"/>
        <v>0</v>
      </c>
      <c r="S255" s="10"/>
      <c r="T255" s="10"/>
      <c r="U255" s="10"/>
      <c r="V255" s="10"/>
      <c r="W255" s="10"/>
      <c r="X255" s="10"/>
      <c r="Y255" s="10"/>
      <c r="Z255" s="10"/>
      <c r="AA255" s="10"/>
      <c r="AB255" s="10"/>
      <c r="AC255" s="10"/>
      <c r="AD255" s="10"/>
      <c r="AE255" s="10"/>
      <c r="AF255" s="10"/>
      <c r="AG255" s="10"/>
      <c r="AH255" s="10"/>
      <c r="AI255" s="10"/>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10"/>
      <c r="BL255" s="10"/>
      <c r="BM255" s="10"/>
      <c r="BN255" s="10"/>
      <c r="BO255" s="10"/>
      <c r="BP255" s="10"/>
      <c r="BQ255" s="10"/>
      <c r="BR255" s="10"/>
      <c r="BS255" s="10"/>
      <c r="BT255" s="10"/>
      <c r="BU255" s="10"/>
      <c r="BV255" s="10"/>
      <c r="BW255" s="10"/>
      <c r="BX255" s="10"/>
      <c r="BY255" s="10"/>
      <c r="BZ255" s="10"/>
      <c r="CA255" s="10"/>
      <c r="CB255" s="10"/>
      <c r="CC255" s="10"/>
      <c r="CD255" s="10"/>
      <c r="CE255" s="10"/>
      <c r="CF255" s="10"/>
      <c r="CG255" s="10"/>
      <c r="CH255" s="10"/>
      <c r="CI255" s="10"/>
      <c r="CJ255" s="10"/>
      <c r="CK255" s="10"/>
      <c r="CL255" s="10"/>
      <c r="CM255" s="10"/>
      <c r="CN255" s="10"/>
      <c r="CO255" s="10"/>
      <c r="CP255" s="10"/>
      <c r="CQ255" s="10"/>
      <c r="CR255" s="10"/>
      <c r="CS255" s="10"/>
      <c r="CT255" s="10"/>
      <c r="CU255" s="10"/>
      <c r="CV255" s="10"/>
      <c r="CW255" s="10"/>
      <c r="CX255" s="10"/>
      <c r="CY255" s="10"/>
      <c r="CZ255" s="10"/>
      <c r="DA255" s="10"/>
      <c r="DB255" s="10"/>
      <c r="DC255" s="10"/>
      <c r="DD255" s="10"/>
      <c r="DE255" s="10"/>
      <c r="DF255" s="10"/>
      <c r="DG255" s="10"/>
      <c r="DH255" s="10"/>
      <c r="DI255" s="10"/>
      <c r="DJ255" s="10"/>
      <c r="DK255" s="10"/>
      <c r="DL255" s="10"/>
      <c r="DM255" s="10"/>
      <c r="DN255" s="10"/>
      <c r="DO255" s="10"/>
      <c r="DP255" s="10"/>
      <c r="DQ255" s="10"/>
      <c r="DR255" s="10"/>
      <c r="DS255" s="10"/>
      <c r="DT255" s="10"/>
      <c r="DU255" s="10"/>
      <c r="DV255" s="10"/>
      <c r="DW255" s="10"/>
      <c r="DX255" s="10"/>
      <c r="DY255" s="10"/>
      <c r="DZ255" s="10"/>
      <c r="EA255" s="3"/>
      <c r="EB255" s="3"/>
      <c r="EC255" s="3"/>
      <c r="ED255" s="3"/>
      <c r="EE255" s="3"/>
      <c r="EF255" s="3"/>
      <c r="EG255" s="3"/>
      <c r="EH255" s="3"/>
      <c r="EI255" s="3"/>
      <c r="EJ255" s="3"/>
      <c r="EK255" s="3"/>
      <c r="EL255" s="3"/>
      <c r="EM255" s="3"/>
      <c r="EN255" s="3"/>
      <c r="EO255" s="3"/>
      <c r="EP255" s="3"/>
      <c r="EQ255" s="3"/>
      <c r="ER255" s="3"/>
      <c r="ES255" s="3"/>
      <c r="ET255" s="3"/>
      <c r="EU255" s="3"/>
      <c r="EV255" s="3"/>
      <c r="EW255" s="3"/>
      <c r="EX255" s="3"/>
      <c r="EY255" s="3"/>
      <c r="EZ255" s="3"/>
      <c r="FA255" s="3"/>
      <c r="FB255" s="3"/>
      <c r="FC255" s="3"/>
      <c r="FD255" s="3"/>
      <c r="FE255" s="3"/>
      <c r="FF255" s="3"/>
      <c r="FG255" s="3"/>
      <c r="FH255" s="3"/>
      <c r="FI255" s="3"/>
      <c r="FJ255" s="3"/>
      <c r="FK255" s="3"/>
      <c r="FL255" s="3"/>
      <c r="FM255" s="3"/>
      <c r="FN255" s="3"/>
      <c r="FO255" s="3"/>
      <c r="FP255" s="3"/>
      <c r="FQ255" s="3"/>
      <c r="FR255" s="3"/>
      <c r="FS255" s="3"/>
      <c r="FT255" s="3"/>
      <c r="FU255" s="3"/>
      <c r="FV255" s="3"/>
      <c r="FW255" s="3"/>
      <c r="FX255" s="3"/>
      <c r="FY255" s="3"/>
      <c r="FZ255" s="3"/>
      <c r="GA255" s="3"/>
      <c r="GB255" s="3"/>
      <c r="GC255" s="3"/>
      <c r="GD255" s="3"/>
      <c r="GE255" s="3"/>
      <c r="GF255" s="3"/>
      <c r="GG255" s="3"/>
      <c r="GH255" s="3"/>
      <c r="GI255" s="3"/>
      <c r="GJ255" s="3"/>
      <c r="GK255" s="3"/>
      <c r="GL255" s="3"/>
      <c r="GM255" s="3"/>
      <c r="GN255" s="3"/>
      <c r="GO255" s="3"/>
      <c r="GP255" s="3"/>
      <c r="GQ255" s="3"/>
      <c r="GR255" s="3"/>
      <c r="GS255" s="3"/>
      <c r="GT255" s="3"/>
      <c r="GU255" s="3"/>
      <c r="GV255" s="3"/>
      <c r="GW255" s="3"/>
      <c r="GX255" s="3"/>
      <c r="GY255" s="3"/>
      <c r="GZ255" s="3"/>
      <c r="HA255" s="3"/>
      <c r="HB255" s="3"/>
      <c r="HC255" s="3"/>
      <c r="HD255" s="3"/>
      <c r="HE255" s="3"/>
      <c r="HF255" s="3"/>
      <c r="HG255" s="3"/>
      <c r="HH255" s="3"/>
      <c r="HI255" s="3"/>
      <c r="HJ255" s="3"/>
      <c r="HK255" s="3"/>
      <c r="HL255" s="3"/>
      <c r="HM255" s="3"/>
      <c r="HN255" s="3"/>
      <c r="HO255" s="3"/>
      <c r="HP255" s="3"/>
      <c r="HQ255" s="3"/>
      <c r="HR255" s="3"/>
      <c r="HS255" s="3"/>
      <c r="HT255" s="3"/>
      <c r="HU255" s="3"/>
      <c r="HV255" s="3"/>
      <c r="HW255" s="3"/>
      <c r="HX255" s="3"/>
      <c r="HY255" s="3"/>
      <c r="HZ255" s="3"/>
      <c r="IA255" s="3"/>
      <c r="IB255" s="3"/>
      <c r="IC255" s="3"/>
      <c r="ID255" s="3"/>
      <c r="IE255" s="3"/>
      <c r="IF255" s="3"/>
      <c r="IG255" s="3"/>
      <c r="IH255" s="3"/>
      <c r="II255" s="3"/>
      <c r="IJ255" s="3"/>
      <c r="IK255" s="3"/>
      <c r="IL255" s="3"/>
      <c r="IM255" s="3"/>
      <c r="IN255" s="3"/>
      <c r="IO255" s="3"/>
      <c r="IP255" s="3"/>
      <c r="IQ255" s="3"/>
      <c r="IR255" s="3"/>
      <c r="IS255" s="3"/>
      <c r="IT255" s="3"/>
      <c r="IU255" s="3"/>
      <c r="IV255" s="3"/>
    </row>
    <row r="256" s="6" customFormat="1" ht="27" customHeight="1" outlineLevel="3" spans="1:256">
      <c r="A256" s="91"/>
      <c r="B256" s="68" t="s">
        <v>100</v>
      </c>
      <c r="C256" s="68"/>
      <c r="D256" s="68"/>
      <c r="E256" s="68"/>
      <c r="F256" s="69" t="s">
        <v>78</v>
      </c>
      <c r="G256" s="148">
        <v>5008</v>
      </c>
      <c r="H256" s="69"/>
      <c r="I256" s="131">
        <v>8</v>
      </c>
      <c r="J256" s="131"/>
      <c r="K256" s="131">
        <v>8</v>
      </c>
      <c r="L256" s="69"/>
      <c r="M256" s="69"/>
      <c r="N256" s="69"/>
      <c r="O256" s="69"/>
      <c r="P256" s="133"/>
      <c r="Q256" s="133"/>
      <c r="R256" s="157">
        <f t="shared" si="32"/>
        <v>0</v>
      </c>
      <c r="S256" s="10"/>
      <c r="T256" s="10"/>
      <c r="U256" s="10"/>
      <c r="V256" s="10"/>
      <c r="W256" s="10"/>
      <c r="X256" s="10"/>
      <c r="Y256" s="10"/>
      <c r="Z256" s="10"/>
      <c r="AA256" s="10"/>
      <c r="AB256" s="10"/>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10"/>
      <c r="BL256" s="10"/>
      <c r="BM256" s="10"/>
      <c r="BN256" s="10"/>
      <c r="BO256" s="10"/>
      <c r="BP256" s="10"/>
      <c r="BQ256" s="10"/>
      <c r="BR256" s="10"/>
      <c r="BS256" s="10"/>
      <c r="BT256" s="10"/>
      <c r="BU256" s="10"/>
      <c r="BV256" s="10"/>
      <c r="BW256" s="10"/>
      <c r="BX256" s="10"/>
      <c r="BY256" s="10"/>
      <c r="BZ256" s="10"/>
      <c r="CA256" s="10"/>
      <c r="CB256" s="10"/>
      <c r="CC256" s="10"/>
      <c r="CD256" s="10"/>
      <c r="CE256" s="10"/>
      <c r="CF256" s="10"/>
      <c r="CG256" s="10"/>
      <c r="CH256" s="10"/>
      <c r="CI256" s="10"/>
      <c r="CJ256" s="10"/>
      <c r="CK256" s="10"/>
      <c r="CL256" s="10"/>
      <c r="CM256" s="10"/>
      <c r="CN256" s="10"/>
      <c r="CO256" s="10"/>
      <c r="CP256" s="10"/>
      <c r="CQ256" s="10"/>
      <c r="CR256" s="10"/>
      <c r="CS256" s="10"/>
      <c r="CT256" s="10"/>
      <c r="CU256" s="10"/>
      <c r="CV256" s="10"/>
      <c r="CW256" s="10"/>
      <c r="CX256" s="10"/>
      <c r="CY256" s="10"/>
      <c r="CZ256" s="10"/>
      <c r="DA256" s="10"/>
      <c r="DB256" s="10"/>
      <c r="DC256" s="10"/>
      <c r="DD256" s="10"/>
      <c r="DE256" s="10"/>
      <c r="DF256" s="10"/>
      <c r="DG256" s="10"/>
      <c r="DH256" s="10"/>
      <c r="DI256" s="10"/>
      <c r="DJ256" s="10"/>
      <c r="DK256" s="10"/>
      <c r="DL256" s="10"/>
      <c r="DM256" s="10"/>
      <c r="DN256" s="10"/>
      <c r="DO256" s="10"/>
      <c r="DP256" s="10"/>
      <c r="DQ256" s="10"/>
      <c r="DR256" s="10"/>
      <c r="DS256" s="10"/>
      <c r="DT256" s="10"/>
      <c r="DU256" s="10"/>
      <c r="DV256" s="10"/>
      <c r="DW256" s="10"/>
      <c r="DX256" s="10"/>
      <c r="DY256" s="10"/>
      <c r="DZ256" s="10"/>
      <c r="EA256" s="3"/>
      <c r="EB256" s="3"/>
      <c r="EC256" s="3"/>
      <c r="ED256" s="3"/>
      <c r="EE256" s="3"/>
      <c r="EF256" s="3"/>
      <c r="EG256" s="3"/>
      <c r="EH256" s="3"/>
      <c r="EI256" s="3"/>
      <c r="EJ256" s="3"/>
      <c r="EK256" s="3"/>
      <c r="EL256" s="3"/>
      <c r="EM256" s="3"/>
      <c r="EN256" s="3"/>
      <c r="EO256" s="3"/>
      <c r="EP256" s="3"/>
      <c r="EQ256" s="3"/>
      <c r="ER256" s="3"/>
      <c r="ES256" s="3"/>
      <c r="ET256" s="3"/>
      <c r="EU256" s="3"/>
      <c r="EV256" s="3"/>
      <c r="EW256" s="3"/>
      <c r="EX256" s="3"/>
      <c r="EY256" s="3"/>
      <c r="EZ256" s="3"/>
      <c r="FA256" s="3"/>
      <c r="FB256" s="3"/>
      <c r="FC256" s="3"/>
      <c r="FD256" s="3"/>
      <c r="FE256" s="3"/>
      <c r="FF256" s="3"/>
      <c r="FG256" s="3"/>
      <c r="FH256" s="3"/>
      <c r="FI256" s="3"/>
      <c r="FJ256" s="3"/>
      <c r="FK256" s="3"/>
      <c r="FL256" s="3"/>
      <c r="FM256" s="3"/>
      <c r="FN256" s="3"/>
      <c r="FO256" s="3"/>
      <c r="FP256" s="3"/>
      <c r="FQ256" s="3"/>
      <c r="FR256" s="3"/>
      <c r="FS256" s="3"/>
      <c r="FT256" s="3"/>
      <c r="FU256" s="3"/>
      <c r="FV256" s="3"/>
      <c r="FW256" s="3"/>
      <c r="FX256" s="3"/>
      <c r="FY256" s="3"/>
      <c r="FZ256" s="3"/>
      <c r="GA256" s="3"/>
      <c r="GB256" s="3"/>
      <c r="GC256" s="3"/>
      <c r="GD256" s="3"/>
      <c r="GE256" s="3"/>
      <c r="GF256" s="3"/>
      <c r="GG256" s="3"/>
      <c r="GH256" s="3"/>
      <c r="GI256" s="3"/>
      <c r="GJ256" s="3"/>
      <c r="GK256" s="3"/>
      <c r="GL256" s="3"/>
      <c r="GM256" s="3"/>
      <c r="GN256" s="3"/>
      <c r="GO256" s="3"/>
      <c r="GP256" s="3"/>
      <c r="GQ256" s="3"/>
      <c r="GR256" s="3"/>
      <c r="GS256" s="3"/>
      <c r="GT256" s="3"/>
      <c r="GU256" s="3"/>
      <c r="GV256" s="3"/>
      <c r="GW256" s="3"/>
      <c r="GX256" s="3"/>
      <c r="GY256" s="3"/>
      <c r="GZ256" s="3"/>
      <c r="HA256" s="3"/>
      <c r="HB256" s="3"/>
      <c r="HC256" s="3"/>
      <c r="HD256" s="3"/>
      <c r="HE256" s="3"/>
      <c r="HF256" s="3"/>
      <c r="HG256" s="3"/>
      <c r="HH256" s="3"/>
      <c r="HI256" s="3"/>
      <c r="HJ256" s="3"/>
      <c r="HK256" s="3"/>
      <c r="HL256" s="3"/>
      <c r="HM256" s="3"/>
      <c r="HN256" s="3"/>
      <c r="HO256" s="3"/>
      <c r="HP256" s="3"/>
      <c r="HQ256" s="3"/>
      <c r="HR256" s="3"/>
      <c r="HS256" s="3"/>
      <c r="HT256" s="3"/>
      <c r="HU256" s="3"/>
      <c r="HV256" s="3"/>
      <c r="HW256" s="3"/>
      <c r="HX256" s="3"/>
      <c r="HY256" s="3"/>
      <c r="HZ256" s="3"/>
      <c r="IA256" s="3"/>
      <c r="IB256" s="3"/>
      <c r="IC256" s="3"/>
      <c r="ID256" s="3"/>
      <c r="IE256" s="3"/>
      <c r="IF256" s="3"/>
      <c r="IG256" s="3"/>
      <c r="IH256" s="3"/>
      <c r="II256" s="3"/>
      <c r="IJ256" s="3"/>
      <c r="IK256" s="3"/>
      <c r="IL256" s="3"/>
      <c r="IM256" s="3"/>
      <c r="IN256" s="3"/>
      <c r="IO256" s="3"/>
      <c r="IP256" s="3"/>
      <c r="IQ256" s="3"/>
      <c r="IR256" s="3"/>
      <c r="IS256" s="3"/>
      <c r="IT256" s="3"/>
      <c r="IU256" s="3"/>
      <c r="IV256" s="3"/>
    </row>
    <row r="257" s="6" customFormat="1" ht="27" customHeight="1" outlineLevel="3" spans="1:256">
      <c r="A257" s="91"/>
      <c r="B257" s="68" t="s">
        <v>83</v>
      </c>
      <c r="C257" s="68"/>
      <c r="D257" s="68"/>
      <c r="E257" s="68"/>
      <c r="F257" s="69" t="s">
        <v>78</v>
      </c>
      <c r="G257" s="148">
        <v>6684.7</v>
      </c>
      <c r="H257" s="69"/>
      <c r="I257" s="131">
        <v>8</v>
      </c>
      <c r="J257" s="131"/>
      <c r="K257" s="131">
        <v>8</v>
      </c>
      <c r="L257" s="69"/>
      <c r="M257" s="69"/>
      <c r="N257" s="69"/>
      <c r="O257" s="69"/>
      <c r="P257" s="133"/>
      <c r="Q257" s="133"/>
      <c r="R257" s="157">
        <f t="shared" si="32"/>
        <v>0</v>
      </c>
      <c r="S257" s="10"/>
      <c r="T257" s="10"/>
      <c r="U257" s="10"/>
      <c r="V257" s="10"/>
      <c r="W257" s="10"/>
      <c r="X257" s="10"/>
      <c r="Y257" s="10"/>
      <c r="Z257" s="10"/>
      <c r="AA257" s="10"/>
      <c r="AB257" s="10"/>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10"/>
      <c r="BL257" s="10"/>
      <c r="BM257" s="10"/>
      <c r="BN257" s="10"/>
      <c r="BO257" s="10"/>
      <c r="BP257" s="10"/>
      <c r="BQ257" s="10"/>
      <c r="BR257" s="10"/>
      <c r="BS257" s="10"/>
      <c r="BT257" s="10"/>
      <c r="BU257" s="10"/>
      <c r="BV257" s="10"/>
      <c r="BW257" s="10"/>
      <c r="BX257" s="10"/>
      <c r="BY257" s="10"/>
      <c r="BZ257" s="10"/>
      <c r="CA257" s="10"/>
      <c r="CB257" s="10"/>
      <c r="CC257" s="10"/>
      <c r="CD257" s="10"/>
      <c r="CE257" s="10"/>
      <c r="CF257" s="10"/>
      <c r="CG257" s="10"/>
      <c r="CH257" s="10"/>
      <c r="CI257" s="10"/>
      <c r="CJ257" s="10"/>
      <c r="CK257" s="10"/>
      <c r="CL257" s="10"/>
      <c r="CM257" s="10"/>
      <c r="CN257" s="10"/>
      <c r="CO257" s="10"/>
      <c r="CP257" s="10"/>
      <c r="CQ257" s="10"/>
      <c r="CR257" s="10"/>
      <c r="CS257" s="10"/>
      <c r="CT257" s="10"/>
      <c r="CU257" s="10"/>
      <c r="CV257" s="10"/>
      <c r="CW257" s="10"/>
      <c r="CX257" s="10"/>
      <c r="CY257" s="10"/>
      <c r="CZ257" s="10"/>
      <c r="DA257" s="10"/>
      <c r="DB257" s="10"/>
      <c r="DC257" s="10"/>
      <c r="DD257" s="10"/>
      <c r="DE257" s="10"/>
      <c r="DF257" s="10"/>
      <c r="DG257" s="10"/>
      <c r="DH257" s="10"/>
      <c r="DI257" s="10"/>
      <c r="DJ257" s="10"/>
      <c r="DK257" s="10"/>
      <c r="DL257" s="10"/>
      <c r="DM257" s="10"/>
      <c r="DN257" s="10"/>
      <c r="DO257" s="10"/>
      <c r="DP257" s="10"/>
      <c r="DQ257" s="10"/>
      <c r="DR257" s="10"/>
      <c r="DS257" s="10"/>
      <c r="DT257" s="10"/>
      <c r="DU257" s="10"/>
      <c r="DV257" s="10"/>
      <c r="DW257" s="10"/>
      <c r="DX257" s="10"/>
      <c r="DY257" s="10"/>
      <c r="DZ257" s="10"/>
      <c r="EA257" s="3"/>
      <c r="EB257" s="3"/>
      <c r="EC257" s="3"/>
      <c r="ED257" s="3"/>
      <c r="EE257" s="3"/>
      <c r="EF257" s="3"/>
      <c r="EG257" s="3"/>
      <c r="EH257" s="3"/>
      <c r="EI257" s="3"/>
      <c r="EJ257" s="3"/>
      <c r="EK257" s="3"/>
      <c r="EL257" s="3"/>
      <c r="EM257" s="3"/>
      <c r="EN257" s="3"/>
      <c r="EO257" s="3"/>
      <c r="EP257" s="3"/>
      <c r="EQ257" s="3"/>
      <c r="ER257" s="3"/>
      <c r="ES257" s="3"/>
      <c r="ET257" s="3"/>
      <c r="EU257" s="3"/>
      <c r="EV257" s="3"/>
      <c r="EW257" s="3"/>
      <c r="EX257" s="3"/>
      <c r="EY257" s="3"/>
      <c r="EZ257" s="3"/>
      <c r="FA257" s="3"/>
      <c r="FB257" s="3"/>
      <c r="FC257" s="3"/>
      <c r="FD257" s="3"/>
      <c r="FE257" s="3"/>
      <c r="FF257" s="3"/>
      <c r="FG257" s="3"/>
      <c r="FH257" s="3"/>
      <c r="FI257" s="3"/>
      <c r="FJ257" s="3"/>
      <c r="FK257" s="3"/>
      <c r="FL257" s="3"/>
      <c r="FM257" s="3"/>
      <c r="FN257" s="3"/>
      <c r="FO257" s="3"/>
      <c r="FP257" s="3"/>
      <c r="FQ257" s="3"/>
      <c r="FR257" s="3"/>
      <c r="FS257" s="3"/>
      <c r="FT257" s="3"/>
      <c r="FU257" s="3"/>
      <c r="FV257" s="3"/>
      <c r="FW257" s="3"/>
      <c r="FX257" s="3"/>
      <c r="FY257" s="3"/>
      <c r="FZ257" s="3"/>
      <c r="GA257" s="3"/>
      <c r="GB257" s="3"/>
      <c r="GC257" s="3"/>
      <c r="GD257" s="3"/>
      <c r="GE257" s="3"/>
      <c r="GF257" s="3"/>
      <c r="GG257" s="3"/>
      <c r="GH257" s="3"/>
      <c r="GI257" s="3"/>
      <c r="GJ257" s="3"/>
      <c r="GK257" s="3"/>
      <c r="GL257" s="3"/>
      <c r="GM257" s="3"/>
      <c r="GN257" s="3"/>
      <c r="GO257" s="3"/>
      <c r="GP257" s="3"/>
      <c r="GQ257" s="3"/>
      <c r="GR257" s="3"/>
      <c r="GS257" s="3"/>
      <c r="GT257" s="3"/>
      <c r="GU257" s="3"/>
      <c r="GV257" s="3"/>
      <c r="GW257" s="3"/>
      <c r="GX257" s="3"/>
      <c r="GY257" s="3"/>
      <c r="GZ257" s="3"/>
      <c r="HA257" s="3"/>
      <c r="HB257" s="3"/>
      <c r="HC257" s="3"/>
      <c r="HD257" s="3"/>
      <c r="HE257" s="3"/>
      <c r="HF257" s="3"/>
      <c r="HG257" s="3"/>
      <c r="HH257" s="3"/>
      <c r="HI257" s="3"/>
      <c r="HJ257" s="3"/>
      <c r="HK257" s="3"/>
      <c r="HL257" s="3"/>
      <c r="HM257" s="3"/>
      <c r="HN257" s="3"/>
      <c r="HO257" s="3"/>
      <c r="HP257" s="3"/>
      <c r="HQ257" s="3"/>
      <c r="HR257" s="3"/>
      <c r="HS257" s="3"/>
      <c r="HT257" s="3"/>
      <c r="HU257" s="3"/>
      <c r="HV257" s="3"/>
      <c r="HW257" s="3"/>
      <c r="HX257" s="3"/>
      <c r="HY257" s="3"/>
      <c r="HZ257" s="3"/>
      <c r="IA257" s="3"/>
      <c r="IB257" s="3"/>
      <c r="IC257" s="3"/>
      <c r="ID257" s="3"/>
      <c r="IE257" s="3"/>
      <c r="IF257" s="3"/>
      <c r="IG257" s="3"/>
      <c r="IH257" s="3"/>
      <c r="II257" s="3"/>
      <c r="IJ257" s="3"/>
      <c r="IK257" s="3"/>
      <c r="IL257" s="3"/>
      <c r="IM257" s="3"/>
      <c r="IN257" s="3"/>
      <c r="IO257" s="3"/>
      <c r="IP257" s="3"/>
      <c r="IQ257" s="3"/>
      <c r="IR257" s="3"/>
      <c r="IS257" s="3"/>
      <c r="IT257" s="3"/>
      <c r="IU257" s="3"/>
      <c r="IV257" s="3"/>
    </row>
    <row r="258" s="6" customFormat="1" ht="27" customHeight="1" outlineLevel="3" spans="1:256">
      <c r="A258" s="91"/>
      <c r="B258" s="68" t="s">
        <v>166</v>
      </c>
      <c r="C258" s="68"/>
      <c r="D258" s="68"/>
      <c r="E258" s="68"/>
      <c r="F258" s="69" t="s">
        <v>78</v>
      </c>
      <c r="G258" s="148">
        <v>1674.9</v>
      </c>
      <c r="H258" s="69"/>
      <c r="I258" s="131">
        <v>8</v>
      </c>
      <c r="J258" s="131"/>
      <c r="K258" s="131">
        <v>8</v>
      </c>
      <c r="L258" s="69"/>
      <c r="M258" s="69"/>
      <c r="N258" s="69"/>
      <c r="O258" s="69"/>
      <c r="P258" s="133"/>
      <c r="Q258" s="133"/>
      <c r="R258" s="157">
        <f t="shared" si="32"/>
        <v>0</v>
      </c>
      <c r="S258" s="10"/>
      <c r="T258" s="10"/>
      <c r="U258" s="10"/>
      <c r="V258" s="10"/>
      <c r="W258" s="10"/>
      <c r="X258" s="10"/>
      <c r="Y258" s="10"/>
      <c r="Z258" s="10"/>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c r="BM258" s="10"/>
      <c r="BN258" s="10"/>
      <c r="BO258" s="10"/>
      <c r="BP258" s="10"/>
      <c r="BQ258" s="10"/>
      <c r="BR258" s="10"/>
      <c r="BS258" s="10"/>
      <c r="BT258" s="10"/>
      <c r="BU258" s="10"/>
      <c r="BV258" s="10"/>
      <c r="BW258" s="10"/>
      <c r="BX258" s="10"/>
      <c r="BY258" s="10"/>
      <c r="BZ258" s="10"/>
      <c r="CA258" s="10"/>
      <c r="CB258" s="10"/>
      <c r="CC258" s="10"/>
      <c r="CD258" s="10"/>
      <c r="CE258" s="10"/>
      <c r="CF258" s="10"/>
      <c r="CG258" s="10"/>
      <c r="CH258" s="10"/>
      <c r="CI258" s="10"/>
      <c r="CJ258" s="10"/>
      <c r="CK258" s="10"/>
      <c r="CL258" s="10"/>
      <c r="CM258" s="10"/>
      <c r="CN258" s="10"/>
      <c r="CO258" s="10"/>
      <c r="CP258" s="10"/>
      <c r="CQ258" s="10"/>
      <c r="CR258" s="10"/>
      <c r="CS258" s="10"/>
      <c r="CT258" s="10"/>
      <c r="CU258" s="10"/>
      <c r="CV258" s="10"/>
      <c r="CW258" s="10"/>
      <c r="CX258" s="10"/>
      <c r="CY258" s="10"/>
      <c r="CZ258" s="10"/>
      <c r="DA258" s="10"/>
      <c r="DB258" s="10"/>
      <c r="DC258" s="10"/>
      <c r="DD258" s="10"/>
      <c r="DE258" s="10"/>
      <c r="DF258" s="10"/>
      <c r="DG258" s="10"/>
      <c r="DH258" s="10"/>
      <c r="DI258" s="10"/>
      <c r="DJ258" s="10"/>
      <c r="DK258" s="10"/>
      <c r="DL258" s="10"/>
      <c r="DM258" s="10"/>
      <c r="DN258" s="10"/>
      <c r="DO258" s="10"/>
      <c r="DP258" s="10"/>
      <c r="DQ258" s="10"/>
      <c r="DR258" s="10"/>
      <c r="DS258" s="10"/>
      <c r="DT258" s="10"/>
      <c r="DU258" s="10"/>
      <c r="DV258" s="10"/>
      <c r="DW258" s="10"/>
      <c r="DX258" s="10"/>
      <c r="DY258" s="10"/>
      <c r="DZ258" s="10"/>
      <c r="EA258" s="3"/>
      <c r="EB258" s="3"/>
      <c r="EC258" s="3"/>
      <c r="ED258" s="3"/>
      <c r="EE258" s="3"/>
      <c r="EF258" s="3"/>
      <c r="EG258" s="3"/>
      <c r="EH258" s="3"/>
      <c r="EI258" s="3"/>
      <c r="EJ258" s="3"/>
      <c r="EK258" s="3"/>
      <c r="EL258" s="3"/>
      <c r="EM258" s="3"/>
      <c r="EN258" s="3"/>
      <c r="EO258" s="3"/>
      <c r="EP258" s="3"/>
      <c r="EQ258" s="3"/>
      <c r="ER258" s="3"/>
      <c r="ES258" s="3"/>
      <c r="ET258" s="3"/>
      <c r="EU258" s="3"/>
      <c r="EV258" s="3"/>
      <c r="EW258" s="3"/>
      <c r="EX258" s="3"/>
      <c r="EY258" s="3"/>
      <c r="EZ258" s="3"/>
      <c r="FA258" s="3"/>
      <c r="FB258" s="3"/>
      <c r="FC258" s="3"/>
      <c r="FD258" s="3"/>
      <c r="FE258" s="3"/>
      <c r="FF258" s="3"/>
      <c r="FG258" s="3"/>
      <c r="FH258" s="3"/>
      <c r="FI258" s="3"/>
      <c r="FJ258" s="3"/>
      <c r="FK258" s="3"/>
      <c r="FL258" s="3"/>
      <c r="FM258" s="3"/>
      <c r="FN258" s="3"/>
      <c r="FO258" s="3"/>
      <c r="FP258" s="3"/>
      <c r="FQ258" s="3"/>
      <c r="FR258" s="3"/>
      <c r="FS258" s="3"/>
      <c r="FT258" s="3"/>
      <c r="FU258" s="3"/>
      <c r="FV258" s="3"/>
      <c r="FW258" s="3"/>
      <c r="FX258" s="3"/>
      <c r="FY258" s="3"/>
      <c r="FZ258" s="3"/>
      <c r="GA258" s="3"/>
      <c r="GB258" s="3"/>
      <c r="GC258" s="3"/>
      <c r="GD258" s="3"/>
      <c r="GE258" s="3"/>
      <c r="GF258" s="3"/>
      <c r="GG258" s="3"/>
      <c r="GH258" s="3"/>
      <c r="GI258" s="3"/>
      <c r="GJ258" s="3"/>
      <c r="GK258" s="3"/>
      <c r="GL258" s="3"/>
      <c r="GM258" s="3"/>
      <c r="GN258" s="3"/>
      <c r="GO258" s="3"/>
      <c r="GP258" s="3"/>
      <c r="GQ258" s="3"/>
      <c r="GR258" s="3"/>
      <c r="GS258" s="3"/>
      <c r="GT258" s="3"/>
      <c r="GU258" s="3"/>
      <c r="GV258" s="3"/>
      <c r="GW258" s="3"/>
      <c r="GX258" s="3"/>
      <c r="GY258" s="3"/>
      <c r="GZ258" s="3"/>
      <c r="HA258" s="3"/>
      <c r="HB258" s="3"/>
      <c r="HC258" s="3"/>
      <c r="HD258" s="3"/>
      <c r="HE258" s="3"/>
      <c r="HF258" s="3"/>
      <c r="HG258" s="3"/>
      <c r="HH258" s="3"/>
      <c r="HI258" s="3"/>
      <c r="HJ258" s="3"/>
      <c r="HK258" s="3"/>
      <c r="HL258" s="3"/>
      <c r="HM258" s="3"/>
      <c r="HN258" s="3"/>
      <c r="HO258" s="3"/>
      <c r="HP258" s="3"/>
      <c r="HQ258" s="3"/>
      <c r="HR258" s="3"/>
      <c r="HS258" s="3"/>
      <c r="HT258" s="3"/>
      <c r="HU258" s="3"/>
      <c r="HV258" s="3"/>
      <c r="HW258" s="3"/>
      <c r="HX258" s="3"/>
      <c r="HY258" s="3"/>
      <c r="HZ258" s="3"/>
      <c r="IA258" s="3"/>
      <c r="IB258" s="3"/>
      <c r="IC258" s="3"/>
      <c r="ID258" s="3"/>
      <c r="IE258" s="3"/>
      <c r="IF258" s="3"/>
      <c r="IG258" s="3"/>
      <c r="IH258" s="3"/>
      <c r="II258" s="3"/>
      <c r="IJ258" s="3"/>
      <c r="IK258" s="3"/>
      <c r="IL258" s="3"/>
      <c r="IM258" s="3"/>
      <c r="IN258" s="3"/>
      <c r="IO258" s="3"/>
      <c r="IP258" s="3"/>
      <c r="IQ258" s="3"/>
      <c r="IR258" s="3"/>
      <c r="IS258" s="3"/>
      <c r="IT258" s="3"/>
      <c r="IU258" s="3"/>
      <c r="IV258" s="3"/>
    </row>
    <row r="259" s="6" customFormat="1" ht="27" customHeight="1" outlineLevel="3" spans="1:256">
      <c r="A259" s="91"/>
      <c r="B259" s="68" t="s">
        <v>167</v>
      </c>
      <c r="C259" s="68"/>
      <c r="D259" s="68"/>
      <c r="E259" s="68"/>
      <c r="F259" s="69" t="s">
        <v>78</v>
      </c>
      <c r="G259" s="148">
        <v>1325.2</v>
      </c>
      <c r="H259" s="69"/>
      <c r="I259" s="131">
        <v>8</v>
      </c>
      <c r="J259" s="131"/>
      <c r="K259" s="131">
        <v>8</v>
      </c>
      <c r="L259" s="69"/>
      <c r="M259" s="69"/>
      <c r="N259" s="69"/>
      <c r="O259" s="69"/>
      <c r="P259" s="133"/>
      <c r="Q259" s="133"/>
      <c r="R259" s="157">
        <f t="shared" si="32"/>
        <v>0</v>
      </c>
      <c r="S259" s="10"/>
      <c r="T259" s="10"/>
      <c r="U259" s="10"/>
      <c r="V259" s="10"/>
      <c r="W259" s="10"/>
      <c r="X259" s="10"/>
      <c r="Y259" s="10"/>
      <c r="Z259" s="10"/>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c r="BM259" s="10"/>
      <c r="BN259" s="10"/>
      <c r="BO259" s="10"/>
      <c r="BP259" s="10"/>
      <c r="BQ259" s="10"/>
      <c r="BR259" s="10"/>
      <c r="BS259" s="10"/>
      <c r="BT259" s="10"/>
      <c r="BU259" s="10"/>
      <c r="BV259" s="10"/>
      <c r="BW259" s="10"/>
      <c r="BX259" s="10"/>
      <c r="BY259" s="10"/>
      <c r="BZ259" s="10"/>
      <c r="CA259" s="10"/>
      <c r="CB259" s="10"/>
      <c r="CC259" s="10"/>
      <c r="CD259" s="10"/>
      <c r="CE259" s="10"/>
      <c r="CF259" s="10"/>
      <c r="CG259" s="10"/>
      <c r="CH259" s="10"/>
      <c r="CI259" s="10"/>
      <c r="CJ259" s="10"/>
      <c r="CK259" s="10"/>
      <c r="CL259" s="10"/>
      <c r="CM259" s="10"/>
      <c r="CN259" s="10"/>
      <c r="CO259" s="10"/>
      <c r="CP259" s="10"/>
      <c r="CQ259" s="10"/>
      <c r="CR259" s="10"/>
      <c r="CS259" s="10"/>
      <c r="CT259" s="10"/>
      <c r="CU259" s="10"/>
      <c r="CV259" s="10"/>
      <c r="CW259" s="10"/>
      <c r="CX259" s="10"/>
      <c r="CY259" s="10"/>
      <c r="CZ259" s="10"/>
      <c r="DA259" s="10"/>
      <c r="DB259" s="10"/>
      <c r="DC259" s="10"/>
      <c r="DD259" s="10"/>
      <c r="DE259" s="10"/>
      <c r="DF259" s="10"/>
      <c r="DG259" s="10"/>
      <c r="DH259" s="10"/>
      <c r="DI259" s="10"/>
      <c r="DJ259" s="10"/>
      <c r="DK259" s="10"/>
      <c r="DL259" s="10"/>
      <c r="DM259" s="10"/>
      <c r="DN259" s="10"/>
      <c r="DO259" s="10"/>
      <c r="DP259" s="10"/>
      <c r="DQ259" s="10"/>
      <c r="DR259" s="10"/>
      <c r="DS259" s="10"/>
      <c r="DT259" s="10"/>
      <c r="DU259" s="10"/>
      <c r="DV259" s="10"/>
      <c r="DW259" s="10"/>
      <c r="DX259" s="10"/>
      <c r="DY259" s="10"/>
      <c r="DZ259" s="10"/>
      <c r="EA259" s="3"/>
      <c r="EB259" s="3"/>
      <c r="EC259" s="3"/>
      <c r="ED259" s="3"/>
      <c r="EE259" s="3"/>
      <c r="EF259" s="3"/>
      <c r="EG259" s="3"/>
      <c r="EH259" s="3"/>
      <c r="EI259" s="3"/>
      <c r="EJ259" s="3"/>
      <c r="EK259" s="3"/>
      <c r="EL259" s="3"/>
      <c r="EM259" s="3"/>
      <c r="EN259" s="3"/>
      <c r="EO259" s="3"/>
      <c r="EP259" s="3"/>
      <c r="EQ259" s="3"/>
      <c r="ER259" s="3"/>
      <c r="ES259" s="3"/>
      <c r="ET259" s="3"/>
      <c r="EU259" s="3"/>
      <c r="EV259" s="3"/>
      <c r="EW259" s="3"/>
      <c r="EX259" s="3"/>
      <c r="EY259" s="3"/>
      <c r="EZ259" s="3"/>
      <c r="FA259" s="3"/>
      <c r="FB259" s="3"/>
      <c r="FC259" s="3"/>
      <c r="FD259" s="3"/>
      <c r="FE259" s="3"/>
      <c r="FF259" s="3"/>
      <c r="FG259" s="3"/>
      <c r="FH259" s="3"/>
      <c r="FI259" s="3"/>
      <c r="FJ259" s="3"/>
      <c r="FK259" s="3"/>
      <c r="FL259" s="3"/>
      <c r="FM259" s="3"/>
      <c r="FN259" s="3"/>
      <c r="FO259" s="3"/>
      <c r="FP259" s="3"/>
      <c r="FQ259" s="3"/>
      <c r="FR259" s="3"/>
      <c r="FS259" s="3"/>
      <c r="FT259" s="3"/>
      <c r="FU259" s="3"/>
      <c r="FV259" s="3"/>
      <c r="FW259" s="3"/>
      <c r="FX259" s="3"/>
      <c r="FY259" s="3"/>
      <c r="FZ259" s="3"/>
      <c r="GA259" s="3"/>
      <c r="GB259" s="3"/>
      <c r="GC259" s="3"/>
      <c r="GD259" s="3"/>
      <c r="GE259" s="3"/>
      <c r="GF259" s="3"/>
      <c r="GG259" s="3"/>
      <c r="GH259" s="3"/>
      <c r="GI259" s="3"/>
      <c r="GJ259" s="3"/>
      <c r="GK259" s="3"/>
      <c r="GL259" s="3"/>
      <c r="GM259" s="3"/>
      <c r="GN259" s="3"/>
      <c r="GO259" s="3"/>
      <c r="GP259" s="3"/>
      <c r="GQ259" s="3"/>
      <c r="GR259" s="3"/>
      <c r="GS259" s="3"/>
      <c r="GT259" s="3"/>
      <c r="GU259" s="3"/>
      <c r="GV259" s="3"/>
      <c r="GW259" s="3"/>
      <c r="GX259" s="3"/>
      <c r="GY259" s="3"/>
      <c r="GZ259" s="3"/>
      <c r="HA259" s="3"/>
      <c r="HB259" s="3"/>
      <c r="HC259" s="3"/>
      <c r="HD259" s="3"/>
      <c r="HE259" s="3"/>
      <c r="HF259" s="3"/>
      <c r="HG259" s="3"/>
      <c r="HH259" s="3"/>
      <c r="HI259" s="3"/>
      <c r="HJ259" s="3"/>
      <c r="HK259" s="3"/>
      <c r="HL259" s="3"/>
      <c r="HM259" s="3"/>
      <c r="HN259" s="3"/>
      <c r="HO259" s="3"/>
      <c r="HP259" s="3"/>
      <c r="HQ259" s="3"/>
      <c r="HR259" s="3"/>
      <c r="HS259" s="3"/>
      <c r="HT259" s="3"/>
      <c r="HU259" s="3"/>
      <c r="HV259" s="3"/>
      <c r="HW259" s="3"/>
      <c r="HX259" s="3"/>
      <c r="HY259" s="3"/>
      <c r="HZ259" s="3"/>
      <c r="IA259" s="3"/>
      <c r="IB259" s="3"/>
      <c r="IC259" s="3"/>
      <c r="ID259" s="3"/>
      <c r="IE259" s="3"/>
      <c r="IF259" s="3"/>
      <c r="IG259" s="3"/>
      <c r="IH259" s="3"/>
      <c r="II259" s="3"/>
      <c r="IJ259" s="3"/>
      <c r="IK259" s="3"/>
      <c r="IL259" s="3"/>
      <c r="IM259" s="3"/>
      <c r="IN259" s="3"/>
      <c r="IO259" s="3"/>
      <c r="IP259" s="3"/>
      <c r="IQ259" s="3"/>
      <c r="IR259" s="3"/>
      <c r="IS259" s="3"/>
      <c r="IT259" s="3"/>
      <c r="IU259" s="3"/>
      <c r="IV259" s="3"/>
    </row>
    <row r="260" s="6" customFormat="1" ht="27" customHeight="1" outlineLevel="3" spans="1:256">
      <c r="A260" s="91"/>
      <c r="B260" s="68" t="s">
        <v>168</v>
      </c>
      <c r="C260" s="68"/>
      <c r="D260" s="68"/>
      <c r="E260" s="68"/>
      <c r="F260" s="69" t="s">
        <v>78</v>
      </c>
      <c r="G260" s="148">
        <v>2239.6</v>
      </c>
      <c r="H260" s="69"/>
      <c r="I260" s="131">
        <v>8</v>
      </c>
      <c r="J260" s="131"/>
      <c r="K260" s="131">
        <v>8</v>
      </c>
      <c r="L260" s="69"/>
      <c r="M260" s="69"/>
      <c r="N260" s="69"/>
      <c r="O260" s="69"/>
      <c r="P260" s="133"/>
      <c r="Q260" s="133"/>
      <c r="R260" s="157">
        <f t="shared" si="32"/>
        <v>0</v>
      </c>
      <c r="S260" s="10"/>
      <c r="T260" s="10"/>
      <c r="U260" s="10"/>
      <c r="V260" s="10"/>
      <c r="W260" s="10"/>
      <c r="X260" s="10"/>
      <c r="Y260" s="10"/>
      <c r="Z260" s="10"/>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c r="BM260" s="10"/>
      <c r="BN260" s="10"/>
      <c r="BO260" s="10"/>
      <c r="BP260" s="10"/>
      <c r="BQ260" s="10"/>
      <c r="BR260" s="10"/>
      <c r="BS260" s="10"/>
      <c r="BT260" s="10"/>
      <c r="BU260" s="10"/>
      <c r="BV260" s="10"/>
      <c r="BW260" s="10"/>
      <c r="BX260" s="10"/>
      <c r="BY260" s="10"/>
      <c r="BZ260" s="10"/>
      <c r="CA260" s="10"/>
      <c r="CB260" s="10"/>
      <c r="CC260" s="10"/>
      <c r="CD260" s="10"/>
      <c r="CE260" s="10"/>
      <c r="CF260" s="10"/>
      <c r="CG260" s="10"/>
      <c r="CH260" s="10"/>
      <c r="CI260" s="10"/>
      <c r="CJ260" s="10"/>
      <c r="CK260" s="10"/>
      <c r="CL260" s="10"/>
      <c r="CM260" s="10"/>
      <c r="CN260" s="10"/>
      <c r="CO260" s="10"/>
      <c r="CP260" s="10"/>
      <c r="CQ260" s="10"/>
      <c r="CR260" s="10"/>
      <c r="CS260" s="10"/>
      <c r="CT260" s="10"/>
      <c r="CU260" s="10"/>
      <c r="CV260" s="10"/>
      <c r="CW260" s="10"/>
      <c r="CX260" s="10"/>
      <c r="CY260" s="10"/>
      <c r="CZ260" s="10"/>
      <c r="DA260" s="10"/>
      <c r="DB260" s="10"/>
      <c r="DC260" s="10"/>
      <c r="DD260" s="10"/>
      <c r="DE260" s="10"/>
      <c r="DF260" s="10"/>
      <c r="DG260" s="10"/>
      <c r="DH260" s="10"/>
      <c r="DI260" s="10"/>
      <c r="DJ260" s="10"/>
      <c r="DK260" s="10"/>
      <c r="DL260" s="10"/>
      <c r="DM260" s="10"/>
      <c r="DN260" s="10"/>
      <c r="DO260" s="10"/>
      <c r="DP260" s="10"/>
      <c r="DQ260" s="10"/>
      <c r="DR260" s="10"/>
      <c r="DS260" s="10"/>
      <c r="DT260" s="10"/>
      <c r="DU260" s="10"/>
      <c r="DV260" s="10"/>
      <c r="DW260" s="10"/>
      <c r="DX260" s="10"/>
      <c r="DY260" s="10"/>
      <c r="DZ260" s="10"/>
      <c r="EA260" s="3"/>
      <c r="EB260" s="3"/>
      <c r="EC260" s="3"/>
      <c r="ED260" s="3"/>
      <c r="EE260" s="3"/>
      <c r="EF260" s="3"/>
      <c r="EG260" s="3"/>
      <c r="EH260" s="3"/>
      <c r="EI260" s="3"/>
      <c r="EJ260" s="3"/>
      <c r="EK260" s="3"/>
      <c r="EL260" s="3"/>
      <c r="EM260" s="3"/>
      <c r="EN260" s="3"/>
      <c r="EO260" s="3"/>
      <c r="EP260" s="3"/>
      <c r="EQ260" s="3"/>
      <c r="ER260" s="3"/>
      <c r="ES260" s="3"/>
      <c r="ET260" s="3"/>
      <c r="EU260" s="3"/>
      <c r="EV260" s="3"/>
      <c r="EW260" s="3"/>
      <c r="EX260" s="3"/>
      <c r="EY260" s="3"/>
      <c r="EZ260" s="3"/>
      <c r="FA260" s="3"/>
      <c r="FB260" s="3"/>
      <c r="FC260" s="3"/>
      <c r="FD260" s="3"/>
      <c r="FE260" s="3"/>
      <c r="FF260" s="3"/>
      <c r="FG260" s="3"/>
      <c r="FH260" s="3"/>
      <c r="FI260" s="3"/>
      <c r="FJ260" s="3"/>
      <c r="FK260" s="3"/>
      <c r="FL260" s="3"/>
      <c r="FM260" s="3"/>
      <c r="FN260" s="3"/>
      <c r="FO260" s="3"/>
      <c r="FP260" s="3"/>
      <c r="FQ260" s="3"/>
      <c r="FR260" s="3"/>
      <c r="FS260" s="3"/>
      <c r="FT260" s="3"/>
      <c r="FU260" s="3"/>
      <c r="FV260" s="3"/>
      <c r="FW260" s="3"/>
      <c r="FX260" s="3"/>
      <c r="FY260" s="3"/>
      <c r="FZ260" s="3"/>
      <c r="GA260" s="3"/>
      <c r="GB260" s="3"/>
      <c r="GC260" s="3"/>
      <c r="GD260" s="3"/>
      <c r="GE260" s="3"/>
      <c r="GF260" s="3"/>
      <c r="GG260" s="3"/>
      <c r="GH260" s="3"/>
      <c r="GI260" s="3"/>
      <c r="GJ260" s="3"/>
      <c r="GK260" s="3"/>
      <c r="GL260" s="3"/>
      <c r="GM260" s="3"/>
      <c r="GN260" s="3"/>
      <c r="GO260" s="3"/>
      <c r="GP260" s="3"/>
      <c r="GQ260" s="3"/>
      <c r="GR260" s="3"/>
      <c r="GS260" s="3"/>
      <c r="GT260" s="3"/>
      <c r="GU260" s="3"/>
      <c r="GV260" s="3"/>
      <c r="GW260" s="3"/>
      <c r="GX260" s="3"/>
      <c r="GY260" s="3"/>
      <c r="GZ260" s="3"/>
      <c r="HA260" s="3"/>
      <c r="HB260" s="3"/>
      <c r="HC260" s="3"/>
      <c r="HD260" s="3"/>
      <c r="HE260" s="3"/>
      <c r="HF260" s="3"/>
      <c r="HG260" s="3"/>
      <c r="HH260" s="3"/>
      <c r="HI260" s="3"/>
      <c r="HJ260" s="3"/>
      <c r="HK260" s="3"/>
      <c r="HL260" s="3"/>
      <c r="HM260" s="3"/>
      <c r="HN260" s="3"/>
      <c r="HO260" s="3"/>
      <c r="HP260" s="3"/>
      <c r="HQ260" s="3"/>
      <c r="HR260" s="3"/>
      <c r="HS260" s="3"/>
      <c r="HT260" s="3"/>
      <c r="HU260" s="3"/>
      <c r="HV260" s="3"/>
      <c r="HW260" s="3"/>
      <c r="HX260" s="3"/>
      <c r="HY260" s="3"/>
      <c r="HZ260" s="3"/>
      <c r="IA260" s="3"/>
      <c r="IB260" s="3"/>
      <c r="IC260" s="3"/>
      <c r="ID260" s="3"/>
      <c r="IE260" s="3"/>
      <c r="IF260" s="3"/>
      <c r="IG260" s="3"/>
      <c r="IH260" s="3"/>
      <c r="II260" s="3"/>
      <c r="IJ260" s="3"/>
      <c r="IK260" s="3"/>
      <c r="IL260" s="3"/>
      <c r="IM260" s="3"/>
      <c r="IN260" s="3"/>
      <c r="IO260" s="3"/>
      <c r="IP260" s="3"/>
      <c r="IQ260" s="3"/>
      <c r="IR260" s="3"/>
      <c r="IS260" s="3"/>
      <c r="IT260" s="3"/>
      <c r="IU260" s="3"/>
      <c r="IV260" s="3"/>
    </row>
    <row r="261" s="6" customFormat="1" ht="27" customHeight="1" outlineLevel="3" spans="1:256">
      <c r="A261" s="91"/>
      <c r="B261" s="68" t="s">
        <v>169</v>
      </c>
      <c r="C261" s="68"/>
      <c r="D261" s="68"/>
      <c r="E261" s="68"/>
      <c r="F261" s="69" t="s">
        <v>78</v>
      </c>
      <c r="G261" s="148">
        <v>1350.9</v>
      </c>
      <c r="H261" s="69"/>
      <c r="I261" s="131">
        <v>8</v>
      </c>
      <c r="J261" s="131"/>
      <c r="K261" s="131">
        <v>8</v>
      </c>
      <c r="L261" s="69"/>
      <c r="M261" s="69"/>
      <c r="N261" s="69"/>
      <c r="O261" s="69"/>
      <c r="P261" s="133"/>
      <c r="Q261" s="133"/>
      <c r="R261" s="157">
        <f t="shared" si="32"/>
        <v>0</v>
      </c>
      <c r="S261" s="10"/>
      <c r="T261" s="10"/>
      <c r="U261" s="10"/>
      <c r="V261" s="10"/>
      <c r="W261" s="10"/>
      <c r="X261" s="10"/>
      <c r="Y261" s="10"/>
      <c r="Z261" s="10"/>
      <c r="AA261" s="10"/>
      <c r="AB261" s="10"/>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c r="BB261" s="10"/>
      <c r="BC261" s="10"/>
      <c r="BD261" s="10"/>
      <c r="BE261" s="10"/>
      <c r="BF261" s="10"/>
      <c r="BG261" s="10"/>
      <c r="BH261" s="10"/>
      <c r="BI261" s="10"/>
      <c r="BJ261" s="10"/>
      <c r="BK261" s="10"/>
      <c r="BL261" s="10"/>
      <c r="BM261" s="10"/>
      <c r="BN261" s="10"/>
      <c r="BO261" s="10"/>
      <c r="BP261" s="10"/>
      <c r="BQ261" s="10"/>
      <c r="BR261" s="10"/>
      <c r="BS261" s="10"/>
      <c r="BT261" s="10"/>
      <c r="BU261" s="10"/>
      <c r="BV261" s="10"/>
      <c r="BW261" s="10"/>
      <c r="BX261" s="10"/>
      <c r="BY261" s="10"/>
      <c r="BZ261" s="10"/>
      <c r="CA261" s="10"/>
      <c r="CB261" s="10"/>
      <c r="CC261" s="10"/>
      <c r="CD261" s="10"/>
      <c r="CE261" s="10"/>
      <c r="CF261" s="10"/>
      <c r="CG261" s="10"/>
      <c r="CH261" s="10"/>
      <c r="CI261" s="10"/>
      <c r="CJ261" s="10"/>
      <c r="CK261" s="10"/>
      <c r="CL261" s="10"/>
      <c r="CM261" s="10"/>
      <c r="CN261" s="10"/>
      <c r="CO261" s="10"/>
      <c r="CP261" s="10"/>
      <c r="CQ261" s="10"/>
      <c r="CR261" s="10"/>
      <c r="CS261" s="10"/>
      <c r="CT261" s="10"/>
      <c r="CU261" s="10"/>
      <c r="CV261" s="10"/>
      <c r="CW261" s="10"/>
      <c r="CX261" s="10"/>
      <c r="CY261" s="10"/>
      <c r="CZ261" s="10"/>
      <c r="DA261" s="10"/>
      <c r="DB261" s="10"/>
      <c r="DC261" s="10"/>
      <c r="DD261" s="10"/>
      <c r="DE261" s="10"/>
      <c r="DF261" s="10"/>
      <c r="DG261" s="10"/>
      <c r="DH261" s="10"/>
      <c r="DI261" s="10"/>
      <c r="DJ261" s="10"/>
      <c r="DK261" s="10"/>
      <c r="DL261" s="10"/>
      <c r="DM261" s="10"/>
      <c r="DN261" s="10"/>
      <c r="DO261" s="10"/>
      <c r="DP261" s="10"/>
      <c r="DQ261" s="10"/>
      <c r="DR261" s="10"/>
      <c r="DS261" s="10"/>
      <c r="DT261" s="10"/>
      <c r="DU261" s="10"/>
      <c r="DV261" s="10"/>
      <c r="DW261" s="10"/>
      <c r="DX261" s="10"/>
      <c r="DY261" s="10"/>
      <c r="DZ261" s="10"/>
      <c r="EA261" s="3"/>
      <c r="EB261" s="3"/>
      <c r="EC261" s="3"/>
      <c r="ED261" s="3"/>
      <c r="EE261" s="3"/>
      <c r="EF261" s="3"/>
      <c r="EG261" s="3"/>
      <c r="EH261" s="3"/>
      <c r="EI261" s="3"/>
      <c r="EJ261" s="3"/>
      <c r="EK261" s="3"/>
      <c r="EL261" s="3"/>
      <c r="EM261" s="3"/>
      <c r="EN261" s="3"/>
      <c r="EO261" s="3"/>
      <c r="EP261" s="3"/>
      <c r="EQ261" s="3"/>
      <c r="ER261" s="3"/>
      <c r="ES261" s="3"/>
      <c r="ET261" s="3"/>
      <c r="EU261" s="3"/>
      <c r="EV261" s="3"/>
      <c r="EW261" s="3"/>
      <c r="EX261" s="3"/>
      <c r="EY261" s="3"/>
      <c r="EZ261" s="3"/>
      <c r="FA261" s="3"/>
      <c r="FB261" s="3"/>
      <c r="FC261" s="3"/>
      <c r="FD261" s="3"/>
      <c r="FE261" s="3"/>
      <c r="FF261" s="3"/>
      <c r="FG261" s="3"/>
      <c r="FH261" s="3"/>
      <c r="FI261" s="3"/>
      <c r="FJ261" s="3"/>
      <c r="FK261" s="3"/>
      <c r="FL261" s="3"/>
      <c r="FM261" s="3"/>
      <c r="FN261" s="3"/>
      <c r="FO261" s="3"/>
      <c r="FP261" s="3"/>
      <c r="FQ261" s="3"/>
      <c r="FR261" s="3"/>
      <c r="FS261" s="3"/>
      <c r="FT261" s="3"/>
      <c r="FU261" s="3"/>
      <c r="FV261" s="3"/>
      <c r="FW261" s="3"/>
      <c r="FX261" s="3"/>
      <c r="FY261" s="3"/>
      <c r="FZ261" s="3"/>
      <c r="GA261" s="3"/>
      <c r="GB261" s="3"/>
      <c r="GC261" s="3"/>
      <c r="GD261" s="3"/>
      <c r="GE261" s="3"/>
      <c r="GF261" s="3"/>
      <c r="GG261" s="3"/>
      <c r="GH261" s="3"/>
      <c r="GI261" s="3"/>
      <c r="GJ261" s="3"/>
      <c r="GK261" s="3"/>
      <c r="GL261" s="3"/>
      <c r="GM261" s="3"/>
      <c r="GN261" s="3"/>
      <c r="GO261" s="3"/>
      <c r="GP261" s="3"/>
      <c r="GQ261" s="3"/>
      <c r="GR261" s="3"/>
      <c r="GS261" s="3"/>
      <c r="GT261" s="3"/>
      <c r="GU261" s="3"/>
      <c r="GV261" s="3"/>
      <c r="GW261" s="3"/>
      <c r="GX261" s="3"/>
      <c r="GY261" s="3"/>
      <c r="GZ261" s="3"/>
      <c r="HA261" s="3"/>
      <c r="HB261" s="3"/>
      <c r="HC261" s="3"/>
      <c r="HD261" s="3"/>
      <c r="HE261" s="3"/>
      <c r="HF261" s="3"/>
      <c r="HG261" s="3"/>
      <c r="HH261" s="3"/>
      <c r="HI261" s="3"/>
      <c r="HJ261" s="3"/>
      <c r="HK261" s="3"/>
      <c r="HL261" s="3"/>
      <c r="HM261" s="3"/>
      <c r="HN261" s="3"/>
      <c r="HO261" s="3"/>
      <c r="HP261" s="3"/>
      <c r="HQ261" s="3"/>
      <c r="HR261" s="3"/>
      <c r="HS261" s="3"/>
      <c r="HT261" s="3"/>
      <c r="HU261" s="3"/>
      <c r="HV261" s="3"/>
      <c r="HW261" s="3"/>
      <c r="HX261" s="3"/>
      <c r="HY261" s="3"/>
      <c r="HZ261" s="3"/>
      <c r="IA261" s="3"/>
      <c r="IB261" s="3"/>
      <c r="IC261" s="3"/>
      <c r="ID261" s="3"/>
      <c r="IE261" s="3"/>
      <c r="IF261" s="3"/>
      <c r="IG261" s="3"/>
      <c r="IH261" s="3"/>
      <c r="II261" s="3"/>
      <c r="IJ261" s="3"/>
      <c r="IK261" s="3"/>
      <c r="IL261" s="3"/>
      <c r="IM261" s="3"/>
      <c r="IN261" s="3"/>
      <c r="IO261" s="3"/>
      <c r="IP261" s="3"/>
      <c r="IQ261" s="3"/>
      <c r="IR261" s="3"/>
      <c r="IS261" s="3"/>
      <c r="IT261" s="3"/>
      <c r="IU261" s="3"/>
      <c r="IV261" s="3"/>
    </row>
    <row r="262" s="6" customFormat="1" ht="27" customHeight="1" outlineLevel="3" spans="1:256">
      <c r="A262" s="91"/>
      <c r="B262" s="68" t="s">
        <v>156</v>
      </c>
      <c r="C262" s="68"/>
      <c r="D262" s="68"/>
      <c r="E262" s="68"/>
      <c r="F262" s="69" t="s">
        <v>78</v>
      </c>
      <c r="G262" s="148">
        <v>674.9</v>
      </c>
      <c r="H262" s="69"/>
      <c r="I262" s="131">
        <v>8</v>
      </c>
      <c r="J262" s="131"/>
      <c r="K262" s="131">
        <v>8</v>
      </c>
      <c r="L262" s="69"/>
      <c r="M262" s="69"/>
      <c r="N262" s="69"/>
      <c r="O262" s="69"/>
      <c r="P262" s="133"/>
      <c r="Q262" s="133"/>
      <c r="R262" s="157">
        <f t="shared" si="32"/>
        <v>0</v>
      </c>
      <c r="S262" s="10"/>
      <c r="T262" s="10"/>
      <c r="U262" s="10"/>
      <c r="V262" s="10"/>
      <c r="W262" s="10"/>
      <c r="X262" s="10"/>
      <c r="Y262" s="10"/>
      <c r="Z262" s="10"/>
      <c r="AA262" s="10"/>
      <c r="AB262" s="10"/>
      <c r="AC262" s="10"/>
      <c r="AD262" s="10"/>
      <c r="AE262" s="10"/>
      <c r="AF262" s="10"/>
      <c r="AG262" s="10"/>
      <c r="AH262" s="10"/>
      <c r="AI262" s="10"/>
      <c r="AJ262" s="10"/>
      <c r="AK262" s="10"/>
      <c r="AL262" s="10"/>
      <c r="AM262" s="10"/>
      <c r="AN262" s="10"/>
      <c r="AO262" s="10"/>
      <c r="AP262" s="10"/>
      <c r="AQ262" s="10"/>
      <c r="AR262" s="10"/>
      <c r="AS262" s="10"/>
      <c r="AT262" s="10"/>
      <c r="AU262" s="10"/>
      <c r="AV262" s="10"/>
      <c r="AW262" s="10"/>
      <c r="AX262" s="10"/>
      <c r="AY262" s="10"/>
      <c r="AZ262" s="10"/>
      <c r="BA262" s="10"/>
      <c r="BB262" s="10"/>
      <c r="BC262" s="10"/>
      <c r="BD262" s="10"/>
      <c r="BE262" s="10"/>
      <c r="BF262" s="10"/>
      <c r="BG262" s="10"/>
      <c r="BH262" s="10"/>
      <c r="BI262" s="10"/>
      <c r="BJ262" s="10"/>
      <c r="BK262" s="10"/>
      <c r="BL262" s="10"/>
      <c r="BM262" s="10"/>
      <c r="BN262" s="10"/>
      <c r="BO262" s="10"/>
      <c r="BP262" s="10"/>
      <c r="BQ262" s="10"/>
      <c r="BR262" s="10"/>
      <c r="BS262" s="10"/>
      <c r="BT262" s="10"/>
      <c r="BU262" s="10"/>
      <c r="BV262" s="10"/>
      <c r="BW262" s="10"/>
      <c r="BX262" s="10"/>
      <c r="BY262" s="10"/>
      <c r="BZ262" s="10"/>
      <c r="CA262" s="10"/>
      <c r="CB262" s="10"/>
      <c r="CC262" s="10"/>
      <c r="CD262" s="10"/>
      <c r="CE262" s="10"/>
      <c r="CF262" s="10"/>
      <c r="CG262" s="10"/>
      <c r="CH262" s="10"/>
      <c r="CI262" s="10"/>
      <c r="CJ262" s="10"/>
      <c r="CK262" s="10"/>
      <c r="CL262" s="10"/>
      <c r="CM262" s="10"/>
      <c r="CN262" s="10"/>
      <c r="CO262" s="10"/>
      <c r="CP262" s="10"/>
      <c r="CQ262" s="10"/>
      <c r="CR262" s="10"/>
      <c r="CS262" s="10"/>
      <c r="CT262" s="10"/>
      <c r="CU262" s="10"/>
      <c r="CV262" s="10"/>
      <c r="CW262" s="10"/>
      <c r="CX262" s="10"/>
      <c r="CY262" s="10"/>
      <c r="CZ262" s="10"/>
      <c r="DA262" s="10"/>
      <c r="DB262" s="10"/>
      <c r="DC262" s="10"/>
      <c r="DD262" s="10"/>
      <c r="DE262" s="10"/>
      <c r="DF262" s="10"/>
      <c r="DG262" s="10"/>
      <c r="DH262" s="10"/>
      <c r="DI262" s="10"/>
      <c r="DJ262" s="10"/>
      <c r="DK262" s="10"/>
      <c r="DL262" s="10"/>
      <c r="DM262" s="10"/>
      <c r="DN262" s="10"/>
      <c r="DO262" s="10"/>
      <c r="DP262" s="10"/>
      <c r="DQ262" s="10"/>
      <c r="DR262" s="10"/>
      <c r="DS262" s="10"/>
      <c r="DT262" s="10"/>
      <c r="DU262" s="10"/>
      <c r="DV262" s="10"/>
      <c r="DW262" s="10"/>
      <c r="DX262" s="10"/>
      <c r="DY262" s="10"/>
      <c r="DZ262" s="10"/>
      <c r="EA262" s="3"/>
      <c r="EB262" s="3"/>
      <c r="EC262" s="3"/>
      <c r="ED262" s="3"/>
      <c r="EE262" s="3"/>
      <c r="EF262" s="3"/>
      <c r="EG262" s="3"/>
      <c r="EH262" s="3"/>
      <c r="EI262" s="3"/>
      <c r="EJ262" s="3"/>
      <c r="EK262" s="3"/>
      <c r="EL262" s="3"/>
      <c r="EM262" s="3"/>
      <c r="EN262" s="3"/>
      <c r="EO262" s="3"/>
      <c r="EP262" s="3"/>
      <c r="EQ262" s="3"/>
      <c r="ER262" s="3"/>
      <c r="ES262" s="3"/>
      <c r="ET262" s="3"/>
      <c r="EU262" s="3"/>
      <c r="EV262" s="3"/>
      <c r="EW262" s="3"/>
      <c r="EX262" s="3"/>
      <c r="EY262" s="3"/>
      <c r="EZ262" s="3"/>
      <c r="FA262" s="3"/>
      <c r="FB262" s="3"/>
      <c r="FC262" s="3"/>
      <c r="FD262" s="3"/>
      <c r="FE262" s="3"/>
      <c r="FF262" s="3"/>
      <c r="FG262" s="3"/>
      <c r="FH262" s="3"/>
      <c r="FI262" s="3"/>
      <c r="FJ262" s="3"/>
      <c r="FK262" s="3"/>
      <c r="FL262" s="3"/>
      <c r="FM262" s="3"/>
      <c r="FN262" s="3"/>
      <c r="FO262" s="3"/>
      <c r="FP262" s="3"/>
      <c r="FQ262" s="3"/>
      <c r="FR262" s="3"/>
      <c r="FS262" s="3"/>
      <c r="FT262" s="3"/>
      <c r="FU262" s="3"/>
      <c r="FV262" s="3"/>
      <c r="FW262" s="3"/>
      <c r="FX262" s="3"/>
      <c r="FY262" s="3"/>
      <c r="FZ262" s="3"/>
      <c r="GA262" s="3"/>
      <c r="GB262" s="3"/>
      <c r="GC262" s="3"/>
      <c r="GD262" s="3"/>
      <c r="GE262" s="3"/>
      <c r="GF262" s="3"/>
      <c r="GG262" s="3"/>
      <c r="GH262" s="3"/>
      <c r="GI262" s="3"/>
      <c r="GJ262" s="3"/>
      <c r="GK262" s="3"/>
      <c r="GL262" s="3"/>
      <c r="GM262" s="3"/>
      <c r="GN262" s="3"/>
      <c r="GO262" s="3"/>
      <c r="GP262" s="3"/>
      <c r="GQ262" s="3"/>
      <c r="GR262" s="3"/>
      <c r="GS262" s="3"/>
      <c r="GT262" s="3"/>
      <c r="GU262" s="3"/>
      <c r="GV262" s="3"/>
      <c r="GW262" s="3"/>
      <c r="GX262" s="3"/>
      <c r="GY262" s="3"/>
      <c r="GZ262" s="3"/>
      <c r="HA262" s="3"/>
      <c r="HB262" s="3"/>
      <c r="HC262" s="3"/>
      <c r="HD262" s="3"/>
      <c r="HE262" s="3"/>
      <c r="HF262" s="3"/>
      <c r="HG262" s="3"/>
      <c r="HH262" s="3"/>
      <c r="HI262" s="3"/>
      <c r="HJ262" s="3"/>
      <c r="HK262" s="3"/>
      <c r="HL262" s="3"/>
      <c r="HM262" s="3"/>
      <c r="HN262" s="3"/>
      <c r="HO262" s="3"/>
      <c r="HP262" s="3"/>
      <c r="HQ262" s="3"/>
      <c r="HR262" s="3"/>
      <c r="HS262" s="3"/>
      <c r="HT262" s="3"/>
      <c r="HU262" s="3"/>
      <c r="HV262" s="3"/>
      <c r="HW262" s="3"/>
      <c r="HX262" s="3"/>
      <c r="HY262" s="3"/>
      <c r="HZ262" s="3"/>
      <c r="IA262" s="3"/>
      <c r="IB262" s="3"/>
      <c r="IC262" s="3"/>
      <c r="ID262" s="3"/>
      <c r="IE262" s="3"/>
      <c r="IF262" s="3"/>
      <c r="IG262" s="3"/>
      <c r="IH262" s="3"/>
      <c r="II262" s="3"/>
      <c r="IJ262" s="3"/>
      <c r="IK262" s="3"/>
      <c r="IL262" s="3"/>
      <c r="IM262" s="3"/>
      <c r="IN262" s="3"/>
      <c r="IO262" s="3"/>
      <c r="IP262" s="3"/>
      <c r="IQ262" s="3"/>
      <c r="IR262" s="3"/>
      <c r="IS262" s="3"/>
      <c r="IT262" s="3"/>
      <c r="IU262" s="3"/>
      <c r="IV262" s="3"/>
    </row>
    <row r="263" s="6" customFormat="1" ht="27" customHeight="1" outlineLevel="3" spans="1:256">
      <c r="A263" s="91"/>
      <c r="B263" s="68" t="s">
        <v>97</v>
      </c>
      <c r="C263" s="68"/>
      <c r="D263" s="68"/>
      <c r="E263" s="68"/>
      <c r="F263" s="69" t="s">
        <v>78</v>
      </c>
      <c r="G263" s="148">
        <v>4293.4</v>
      </c>
      <c r="H263" s="69"/>
      <c r="I263" s="131">
        <v>8</v>
      </c>
      <c r="J263" s="131"/>
      <c r="K263" s="131">
        <v>8</v>
      </c>
      <c r="L263" s="69"/>
      <c r="M263" s="69"/>
      <c r="N263" s="69"/>
      <c r="O263" s="69"/>
      <c r="P263" s="133"/>
      <c r="Q263" s="133"/>
      <c r="R263" s="157">
        <f t="shared" si="32"/>
        <v>0</v>
      </c>
      <c r="S263" s="10"/>
      <c r="T263" s="10"/>
      <c r="U263" s="10"/>
      <c r="V263" s="10"/>
      <c r="W263" s="10"/>
      <c r="X263" s="10"/>
      <c r="Y263" s="10"/>
      <c r="Z263" s="10"/>
      <c r="AA263" s="10"/>
      <c r="AB263" s="10"/>
      <c r="AC263" s="10"/>
      <c r="AD263" s="10"/>
      <c r="AE263" s="10"/>
      <c r="AF263" s="10"/>
      <c r="AG263" s="10"/>
      <c r="AH263" s="10"/>
      <c r="AI263" s="10"/>
      <c r="AJ263" s="10"/>
      <c r="AK263" s="10"/>
      <c r="AL263" s="10"/>
      <c r="AM263" s="10"/>
      <c r="AN263" s="10"/>
      <c r="AO263" s="10"/>
      <c r="AP263" s="10"/>
      <c r="AQ263" s="10"/>
      <c r="AR263" s="10"/>
      <c r="AS263" s="10"/>
      <c r="AT263" s="10"/>
      <c r="AU263" s="10"/>
      <c r="AV263" s="10"/>
      <c r="AW263" s="10"/>
      <c r="AX263" s="10"/>
      <c r="AY263" s="10"/>
      <c r="AZ263" s="10"/>
      <c r="BA263" s="10"/>
      <c r="BB263" s="10"/>
      <c r="BC263" s="10"/>
      <c r="BD263" s="10"/>
      <c r="BE263" s="10"/>
      <c r="BF263" s="10"/>
      <c r="BG263" s="10"/>
      <c r="BH263" s="10"/>
      <c r="BI263" s="10"/>
      <c r="BJ263" s="10"/>
      <c r="BK263" s="10"/>
      <c r="BL263" s="10"/>
      <c r="BM263" s="10"/>
      <c r="BN263" s="10"/>
      <c r="BO263" s="10"/>
      <c r="BP263" s="10"/>
      <c r="BQ263" s="10"/>
      <c r="BR263" s="10"/>
      <c r="BS263" s="10"/>
      <c r="BT263" s="10"/>
      <c r="BU263" s="10"/>
      <c r="BV263" s="10"/>
      <c r="BW263" s="10"/>
      <c r="BX263" s="10"/>
      <c r="BY263" s="10"/>
      <c r="BZ263" s="10"/>
      <c r="CA263" s="10"/>
      <c r="CB263" s="10"/>
      <c r="CC263" s="10"/>
      <c r="CD263" s="10"/>
      <c r="CE263" s="10"/>
      <c r="CF263" s="10"/>
      <c r="CG263" s="10"/>
      <c r="CH263" s="10"/>
      <c r="CI263" s="10"/>
      <c r="CJ263" s="10"/>
      <c r="CK263" s="10"/>
      <c r="CL263" s="10"/>
      <c r="CM263" s="10"/>
      <c r="CN263" s="10"/>
      <c r="CO263" s="10"/>
      <c r="CP263" s="10"/>
      <c r="CQ263" s="10"/>
      <c r="CR263" s="10"/>
      <c r="CS263" s="10"/>
      <c r="CT263" s="10"/>
      <c r="CU263" s="10"/>
      <c r="CV263" s="10"/>
      <c r="CW263" s="10"/>
      <c r="CX263" s="10"/>
      <c r="CY263" s="10"/>
      <c r="CZ263" s="10"/>
      <c r="DA263" s="10"/>
      <c r="DB263" s="10"/>
      <c r="DC263" s="10"/>
      <c r="DD263" s="10"/>
      <c r="DE263" s="10"/>
      <c r="DF263" s="10"/>
      <c r="DG263" s="10"/>
      <c r="DH263" s="10"/>
      <c r="DI263" s="10"/>
      <c r="DJ263" s="10"/>
      <c r="DK263" s="10"/>
      <c r="DL263" s="10"/>
      <c r="DM263" s="10"/>
      <c r="DN263" s="10"/>
      <c r="DO263" s="10"/>
      <c r="DP263" s="10"/>
      <c r="DQ263" s="10"/>
      <c r="DR263" s="10"/>
      <c r="DS263" s="10"/>
      <c r="DT263" s="10"/>
      <c r="DU263" s="10"/>
      <c r="DV263" s="10"/>
      <c r="DW263" s="10"/>
      <c r="DX263" s="10"/>
      <c r="DY263" s="10"/>
      <c r="DZ263" s="10"/>
      <c r="EA263" s="3"/>
      <c r="EB263" s="3"/>
      <c r="EC263" s="3"/>
      <c r="ED263" s="3"/>
      <c r="EE263" s="3"/>
      <c r="EF263" s="3"/>
      <c r="EG263" s="3"/>
      <c r="EH263" s="3"/>
      <c r="EI263" s="3"/>
      <c r="EJ263" s="3"/>
      <c r="EK263" s="3"/>
      <c r="EL263" s="3"/>
      <c r="EM263" s="3"/>
      <c r="EN263" s="3"/>
      <c r="EO263" s="3"/>
      <c r="EP263" s="3"/>
      <c r="EQ263" s="3"/>
      <c r="ER263" s="3"/>
      <c r="ES263" s="3"/>
      <c r="ET263" s="3"/>
      <c r="EU263" s="3"/>
      <c r="EV263" s="3"/>
      <c r="EW263" s="3"/>
      <c r="EX263" s="3"/>
      <c r="EY263" s="3"/>
      <c r="EZ263" s="3"/>
      <c r="FA263" s="3"/>
      <c r="FB263" s="3"/>
      <c r="FC263" s="3"/>
      <c r="FD263" s="3"/>
      <c r="FE263" s="3"/>
      <c r="FF263" s="3"/>
      <c r="FG263" s="3"/>
      <c r="FH263" s="3"/>
      <c r="FI263" s="3"/>
      <c r="FJ263" s="3"/>
      <c r="FK263" s="3"/>
      <c r="FL263" s="3"/>
      <c r="FM263" s="3"/>
      <c r="FN263" s="3"/>
      <c r="FO263" s="3"/>
      <c r="FP263" s="3"/>
      <c r="FQ263" s="3"/>
      <c r="FR263" s="3"/>
      <c r="FS263" s="3"/>
      <c r="FT263" s="3"/>
      <c r="FU263" s="3"/>
      <c r="FV263" s="3"/>
      <c r="FW263" s="3"/>
      <c r="FX263" s="3"/>
      <c r="FY263" s="3"/>
      <c r="FZ263" s="3"/>
      <c r="GA263" s="3"/>
      <c r="GB263" s="3"/>
      <c r="GC263" s="3"/>
      <c r="GD263" s="3"/>
      <c r="GE263" s="3"/>
      <c r="GF263" s="3"/>
      <c r="GG263" s="3"/>
      <c r="GH263" s="3"/>
      <c r="GI263" s="3"/>
      <c r="GJ263" s="3"/>
      <c r="GK263" s="3"/>
      <c r="GL263" s="3"/>
      <c r="GM263" s="3"/>
      <c r="GN263" s="3"/>
      <c r="GO263" s="3"/>
      <c r="GP263" s="3"/>
      <c r="GQ263" s="3"/>
      <c r="GR263" s="3"/>
      <c r="GS263" s="3"/>
      <c r="GT263" s="3"/>
      <c r="GU263" s="3"/>
      <c r="GV263" s="3"/>
      <c r="GW263" s="3"/>
      <c r="GX263" s="3"/>
      <c r="GY263" s="3"/>
      <c r="GZ263" s="3"/>
      <c r="HA263" s="3"/>
      <c r="HB263" s="3"/>
      <c r="HC263" s="3"/>
      <c r="HD263" s="3"/>
      <c r="HE263" s="3"/>
      <c r="HF263" s="3"/>
      <c r="HG263" s="3"/>
      <c r="HH263" s="3"/>
      <c r="HI263" s="3"/>
      <c r="HJ263" s="3"/>
      <c r="HK263" s="3"/>
      <c r="HL263" s="3"/>
      <c r="HM263" s="3"/>
      <c r="HN263" s="3"/>
      <c r="HO263" s="3"/>
      <c r="HP263" s="3"/>
      <c r="HQ263" s="3"/>
      <c r="HR263" s="3"/>
      <c r="HS263" s="3"/>
      <c r="HT263" s="3"/>
      <c r="HU263" s="3"/>
      <c r="HV263" s="3"/>
      <c r="HW263" s="3"/>
      <c r="HX263" s="3"/>
      <c r="HY263" s="3"/>
      <c r="HZ263" s="3"/>
      <c r="IA263" s="3"/>
      <c r="IB263" s="3"/>
      <c r="IC263" s="3"/>
      <c r="ID263" s="3"/>
      <c r="IE263" s="3"/>
      <c r="IF263" s="3"/>
      <c r="IG263" s="3"/>
      <c r="IH263" s="3"/>
      <c r="II263" s="3"/>
      <c r="IJ263" s="3"/>
      <c r="IK263" s="3"/>
      <c r="IL263" s="3"/>
      <c r="IM263" s="3"/>
      <c r="IN263" s="3"/>
      <c r="IO263" s="3"/>
      <c r="IP263" s="3"/>
      <c r="IQ263" s="3"/>
      <c r="IR263" s="3"/>
      <c r="IS263" s="3"/>
      <c r="IT263" s="3"/>
      <c r="IU263" s="3"/>
      <c r="IV263" s="3"/>
    </row>
    <row r="264" s="6" customFormat="1" ht="27" customHeight="1" outlineLevel="3" spans="1:256">
      <c r="A264" s="91"/>
      <c r="B264" s="68" t="s">
        <v>88</v>
      </c>
      <c r="C264" s="68"/>
      <c r="D264" s="68"/>
      <c r="E264" s="68"/>
      <c r="F264" s="69" t="s">
        <v>78</v>
      </c>
      <c r="G264" s="148">
        <v>936.4</v>
      </c>
      <c r="H264" s="69"/>
      <c r="I264" s="131">
        <v>8</v>
      </c>
      <c r="J264" s="131"/>
      <c r="K264" s="131">
        <v>8</v>
      </c>
      <c r="L264" s="69"/>
      <c r="M264" s="69"/>
      <c r="N264" s="69"/>
      <c r="O264" s="69"/>
      <c r="P264" s="133"/>
      <c r="Q264" s="133"/>
      <c r="R264" s="157">
        <f t="shared" si="32"/>
        <v>0</v>
      </c>
      <c r="S264" s="10"/>
      <c r="T264" s="10"/>
      <c r="U264" s="10"/>
      <c r="V264" s="10"/>
      <c r="W264" s="10"/>
      <c r="X264" s="10"/>
      <c r="Y264" s="10"/>
      <c r="Z264" s="10"/>
      <c r="AA264" s="10"/>
      <c r="AB264" s="10"/>
      <c r="AC264" s="10"/>
      <c r="AD264" s="10"/>
      <c r="AE264" s="10"/>
      <c r="AF264" s="10"/>
      <c r="AG264" s="10"/>
      <c r="AH264" s="10"/>
      <c r="AI264" s="10"/>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10"/>
      <c r="BL264" s="10"/>
      <c r="BM264" s="10"/>
      <c r="BN264" s="10"/>
      <c r="BO264" s="10"/>
      <c r="BP264" s="10"/>
      <c r="BQ264" s="10"/>
      <c r="BR264" s="10"/>
      <c r="BS264" s="10"/>
      <c r="BT264" s="10"/>
      <c r="BU264" s="10"/>
      <c r="BV264" s="10"/>
      <c r="BW264" s="10"/>
      <c r="BX264" s="10"/>
      <c r="BY264" s="10"/>
      <c r="BZ264" s="10"/>
      <c r="CA264" s="10"/>
      <c r="CB264" s="10"/>
      <c r="CC264" s="10"/>
      <c r="CD264" s="10"/>
      <c r="CE264" s="10"/>
      <c r="CF264" s="10"/>
      <c r="CG264" s="10"/>
      <c r="CH264" s="10"/>
      <c r="CI264" s="10"/>
      <c r="CJ264" s="10"/>
      <c r="CK264" s="10"/>
      <c r="CL264" s="10"/>
      <c r="CM264" s="10"/>
      <c r="CN264" s="10"/>
      <c r="CO264" s="10"/>
      <c r="CP264" s="10"/>
      <c r="CQ264" s="10"/>
      <c r="CR264" s="10"/>
      <c r="CS264" s="10"/>
      <c r="CT264" s="10"/>
      <c r="CU264" s="10"/>
      <c r="CV264" s="10"/>
      <c r="CW264" s="10"/>
      <c r="CX264" s="10"/>
      <c r="CY264" s="10"/>
      <c r="CZ264" s="10"/>
      <c r="DA264" s="10"/>
      <c r="DB264" s="10"/>
      <c r="DC264" s="10"/>
      <c r="DD264" s="10"/>
      <c r="DE264" s="10"/>
      <c r="DF264" s="10"/>
      <c r="DG264" s="10"/>
      <c r="DH264" s="10"/>
      <c r="DI264" s="10"/>
      <c r="DJ264" s="10"/>
      <c r="DK264" s="10"/>
      <c r="DL264" s="10"/>
      <c r="DM264" s="10"/>
      <c r="DN264" s="10"/>
      <c r="DO264" s="10"/>
      <c r="DP264" s="10"/>
      <c r="DQ264" s="10"/>
      <c r="DR264" s="10"/>
      <c r="DS264" s="10"/>
      <c r="DT264" s="10"/>
      <c r="DU264" s="10"/>
      <c r="DV264" s="10"/>
      <c r="DW264" s="10"/>
      <c r="DX264" s="10"/>
      <c r="DY264" s="10"/>
      <c r="DZ264" s="10"/>
      <c r="EA264" s="3"/>
      <c r="EB264" s="3"/>
      <c r="EC264" s="3"/>
      <c r="ED264" s="3"/>
      <c r="EE264" s="3"/>
      <c r="EF264" s="3"/>
      <c r="EG264" s="3"/>
      <c r="EH264" s="3"/>
      <c r="EI264" s="3"/>
      <c r="EJ264" s="3"/>
      <c r="EK264" s="3"/>
      <c r="EL264" s="3"/>
      <c r="EM264" s="3"/>
      <c r="EN264" s="3"/>
      <c r="EO264" s="3"/>
      <c r="EP264" s="3"/>
      <c r="EQ264" s="3"/>
      <c r="ER264" s="3"/>
      <c r="ES264" s="3"/>
      <c r="ET264" s="3"/>
      <c r="EU264" s="3"/>
      <c r="EV264" s="3"/>
      <c r="EW264" s="3"/>
      <c r="EX264" s="3"/>
      <c r="EY264" s="3"/>
      <c r="EZ264" s="3"/>
      <c r="FA264" s="3"/>
      <c r="FB264" s="3"/>
      <c r="FC264" s="3"/>
      <c r="FD264" s="3"/>
      <c r="FE264" s="3"/>
      <c r="FF264" s="3"/>
      <c r="FG264" s="3"/>
      <c r="FH264" s="3"/>
      <c r="FI264" s="3"/>
      <c r="FJ264" s="3"/>
      <c r="FK264" s="3"/>
      <c r="FL264" s="3"/>
      <c r="FM264" s="3"/>
      <c r="FN264" s="3"/>
      <c r="FO264" s="3"/>
      <c r="FP264" s="3"/>
      <c r="FQ264" s="3"/>
      <c r="FR264" s="3"/>
      <c r="FS264" s="3"/>
      <c r="FT264" s="3"/>
      <c r="FU264" s="3"/>
      <c r="FV264" s="3"/>
      <c r="FW264" s="3"/>
      <c r="FX264" s="3"/>
      <c r="FY264" s="3"/>
      <c r="FZ264" s="3"/>
      <c r="GA264" s="3"/>
      <c r="GB264" s="3"/>
      <c r="GC264" s="3"/>
      <c r="GD264" s="3"/>
      <c r="GE264" s="3"/>
      <c r="GF264" s="3"/>
      <c r="GG264" s="3"/>
      <c r="GH264" s="3"/>
      <c r="GI264" s="3"/>
      <c r="GJ264" s="3"/>
      <c r="GK264" s="3"/>
      <c r="GL264" s="3"/>
      <c r="GM264" s="3"/>
      <c r="GN264" s="3"/>
      <c r="GO264" s="3"/>
      <c r="GP264" s="3"/>
      <c r="GQ264" s="3"/>
      <c r="GR264" s="3"/>
      <c r="GS264" s="3"/>
      <c r="GT264" s="3"/>
      <c r="GU264" s="3"/>
      <c r="GV264" s="3"/>
      <c r="GW264" s="3"/>
      <c r="GX264" s="3"/>
      <c r="GY264" s="3"/>
      <c r="GZ264" s="3"/>
      <c r="HA264" s="3"/>
      <c r="HB264" s="3"/>
      <c r="HC264" s="3"/>
      <c r="HD264" s="3"/>
      <c r="HE264" s="3"/>
      <c r="HF264" s="3"/>
      <c r="HG264" s="3"/>
      <c r="HH264" s="3"/>
      <c r="HI264" s="3"/>
      <c r="HJ264" s="3"/>
      <c r="HK264" s="3"/>
      <c r="HL264" s="3"/>
      <c r="HM264" s="3"/>
      <c r="HN264" s="3"/>
      <c r="HO264" s="3"/>
      <c r="HP264" s="3"/>
      <c r="HQ264" s="3"/>
      <c r="HR264" s="3"/>
      <c r="HS264" s="3"/>
      <c r="HT264" s="3"/>
      <c r="HU264" s="3"/>
      <c r="HV264" s="3"/>
      <c r="HW264" s="3"/>
      <c r="HX264" s="3"/>
      <c r="HY264" s="3"/>
      <c r="HZ264" s="3"/>
      <c r="IA264" s="3"/>
      <c r="IB264" s="3"/>
      <c r="IC264" s="3"/>
      <c r="ID264" s="3"/>
      <c r="IE264" s="3"/>
      <c r="IF264" s="3"/>
      <c r="IG264" s="3"/>
      <c r="IH264" s="3"/>
      <c r="II264" s="3"/>
      <c r="IJ264" s="3"/>
      <c r="IK264" s="3"/>
      <c r="IL264" s="3"/>
      <c r="IM264" s="3"/>
      <c r="IN264" s="3"/>
      <c r="IO264" s="3"/>
      <c r="IP264" s="3"/>
      <c r="IQ264" s="3"/>
      <c r="IR264" s="3"/>
      <c r="IS264" s="3"/>
      <c r="IT264" s="3"/>
      <c r="IU264" s="3"/>
      <c r="IV264" s="3"/>
    </row>
    <row r="265" s="6" customFormat="1" ht="27" customHeight="1" outlineLevel="3" spans="1:256">
      <c r="A265" s="91"/>
      <c r="B265" s="68" t="s">
        <v>89</v>
      </c>
      <c r="C265" s="68"/>
      <c r="D265" s="68"/>
      <c r="E265" s="68"/>
      <c r="F265" s="69" t="s">
        <v>78</v>
      </c>
      <c r="G265" s="148">
        <v>1195</v>
      </c>
      <c r="H265" s="69"/>
      <c r="I265" s="131">
        <v>8</v>
      </c>
      <c r="J265" s="131"/>
      <c r="K265" s="131">
        <v>8</v>
      </c>
      <c r="L265" s="69"/>
      <c r="M265" s="69"/>
      <c r="N265" s="69"/>
      <c r="O265" s="69"/>
      <c r="P265" s="133"/>
      <c r="Q265" s="133"/>
      <c r="R265" s="157">
        <f t="shared" si="32"/>
        <v>0</v>
      </c>
      <c r="S265" s="10"/>
      <c r="T265" s="10"/>
      <c r="U265" s="10"/>
      <c r="V265" s="10"/>
      <c r="W265" s="10"/>
      <c r="X265" s="10"/>
      <c r="Y265" s="10"/>
      <c r="Z265" s="10"/>
      <c r="AA265" s="10"/>
      <c r="AB265" s="10"/>
      <c r="AC265" s="10"/>
      <c r="AD265" s="10"/>
      <c r="AE265" s="10"/>
      <c r="AF265" s="10"/>
      <c r="AG265" s="10"/>
      <c r="AH265" s="10"/>
      <c r="AI265" s="10"/>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10"/>
      <c r="BL265" s="10"/>
      <c r="BM265" s="10"/>
      <c r="BN265" s="10"/>
      <c r="BO265" s="10"/>
      <c r="BP265" s="10"/>
      <c r="BQ265" s="10"/>
      <c r="BR265" s="10"/>
      <c r="BS265" s="10"/>
      <c r="BT265" s="10"/>
      <c r="BU265" s="10"/>
      <c r="BV265" s="10"/>
      <c r="BW265" s="10"/>
      <c r="BX265" s="10"/>
      <c r="BY265" s="10"/>
      <c r="BZ265" s="10"/>
      <c r="CA265" s="10"/>
      <c r="CB265" s="10"/>
      <c r="CC265" s="10"/>
      <c r="CD265" s="10"/>
      <c r="CE265" s="10"/>
      <c r="CF265" s="10"/>
      <c r="CG265" s="10"/>
      <c r="CH265" s="10"/>
      <c r="CI265" s="10"/>
      <c r="CJ265" s="10"/>
      <c r="CK265" s="10"/>
      <c r="CL265" s="10"/>
      <c r="CM265" s="10"/>
      <c r="CN265" s="10"/>
      <c r="CO265" s="10"/>
      <c r="CP265" s="10"/>
      <c r="CQ265" s="10"/>
      <c r="CR265" s="10"/>
      <c r="CS265" s="10"/>
      <c r="CT265" s="10"/>
      <c r="CU265" s="10"/>
      <c r="CV265" s="10"/>
      <c r="CW265" s="10"/>
      <c r="CX265" s="10"/>
      <c r="CY265" s="10"/>
      <c r="CZ265" s="10"/>
      <c r="DA265" s="10"/>
      <c r="DB265" s="10"/>
      <c r="DC265" s="10"/>
      <c r="DD265" s="10"/>
      <c r="DE265" s="10"/>
      <c r="DF265" s="10"/>
      <c r="DG265" s="10"/>
      <c r="DH265" s="10"/>
      <c r="DI265" s="10"/>
      <c r="DJ265" s="10"/>
      <c r="DK265" s="10"/>
      <c r="DL265" s="10"/>
      <c r="DM265" s="10"/>
      <c r="DN265" s="10"/>
      <c r="DO265" s="10"/>
      <c r="DP265" s="10"/>
      <c r="DQ265" s="10"/>
      <c r="DR265" s="10"/>
      <c r="DS265" s="10"/>
      <c r="DT265" s="10"/>
      <c r="DU265" s="10"/>
      <c r="DV265" s="10"/>
      <c r="DW265" s="10"/>
      <c r="DX265" s="10"/>
      <c r="DY265" s="10"/>
      <c r="DZ265" s="10"/>
      <c r="EA265" s="3"/>
      <c r="EB265" s="3"/>
      <c r="EC265" s="3"/>
      <c r="ED265" s="3"/>
      <c r="EE265" s="3"/>
      <c r="EF265" s="3"/>
      <c r="EG265" s="3"/>
      <c r="EH265" s="3"/>
      <c r="EI265" s="3"/>
      <c r="EJ265" s="3"/>
      <c r="EK265" s="3"/>
      <c r="EL265" s="3"/>
      <c r="EM265" s="3"/>
      <c r="EN265" s="3"/>
      <c r="EO265" s="3"/>
      <c r="EP265" s="3"/>
      <c r="EQ265" s="3"/>
      <c r="ER265" s="3"/>
      <c r="ES265" s="3"/>
      <c r="ET265" s="3"/>
      <c r="EU265" s="3"/>
      <c r="EV265" s="3"/>
      <c r="EW265" s="3"/>
      <c r="EX265" s="3"/>
      <c r="EY265" s="3"/>
      <c r="EZ265" s="3"/>
      <c r="FA265" s="3"/>
      <c r="FB265" s="3"/>
      <c r="FC265" s="3"/>
      <c r="FD265" s="3"/>
      <c r="FE265" s="3"/>
      <c r="FF265" s="3"/>
      <c r="FG265" s="3"/>
      <c r="FH265" s="3"/>
      <c r="FI265" s="3"/>
      <c r="FJ265" s="3"/>
      <c r="FK265" s="3"/>
      <c r="FL265" s="3"/>
      <c r="FM265" s="3"/>
      <c r="FN265" s="3"/>
      <c r="FO265" s="3"/>
      <c r="FP265" s="3"/>
      <c r="FQ265" s="3"/>
      <c r="FR265" s="3"/>
      <c r="FS265" s="3"/>
      <c r="FT265" s="3"/>
      <c r="FU265" s="3"/>
      <c r="FV265" s="3"/>
      <c r="FW265" s="3"/>
      <c r="FX265" s="3"/>
      <c r="FY265" s="3"/>
      <c r="FZ265" s="3"/>
      <c r="GA265" s="3"/>
      <c r="GB265" s="3"/>
      <c r="GC265" s="3"/>
      <c r="GD265" s="3"/>
      <c r="GE265" s="3"/>
      <c r="GF265" s="3"/>
      <c r="GG265" s="3"/>
      <c r="GH265" s="3"/>
      <c r="GI265" s="3"/>
      <c r="GJ265" s="3"/>
      <c r="GK265" s="3"/>
      <c r="GL265" s="3"/>
      <c r="GM265" s="3"/>
      <c r="GN265" s="3"/>
      <c r="GO265" s="3"/>
      <c r="GP265" s="3"/>
      <c r="GQ265" s="3"/>
      <c r="GR265" s="3"/>
      <c r="GS265" s="3"/>
      <c r="GT265" s="3"/>
      <c r="GU265" s="3"/>
      <c r="GV265" s="3"/>
      <c r="GW265" s="3"/>
      <c r="GX265" s="3"/>
      <c r="GY265" s="3"/>
      <c r="GZ265" s="3"/>
      <c r="HA265" s="3"/>
      <c r="HB265" s="3"/>
      <c r="HC265" s="3"/>
      <c r="HD265" s="3"/>
      <c r="HE265" s="3"/>
      <c r="HF265" s="3"/>
      <c r="HG265" s="3"/>
      <c r="HH265" s="3"/>
      <c r="HI265" s="3"/>
      <c r="HJ265" s="3"/>
      <c r="HK265" s="3"/>
      <c r="HL265" s="3"/>
      <c r="HM265" s="3"/>
      <c r="HN265" s="3"/>
      <c r="HO265" s="3"/>
      <c r="HP265" s="3"/>
      <c r="HQ265" s="3"/>
      <c r="HR265" s="3"/>
      <c r="HS265" s="3"/>
      <c r="HT265" s="3"/>
      <c r="HU265" s="3"/>
      <c r="HV265" s="3"/>
      <c r="HW265" s="3"/>
      <c r="HX265" s="3"/>
      <c r="HY265" s="3"/>
      <c r="HZ265" s="3"/>
      <c r="IA265" s="3"/>
      <c r="IB265" s="3"/>
      <c r="IC265" s="3"/>
      <c r="ID265" s="3"/>
      <c r="IE265" s="3"/>
      <c r="IF265" s="3"/>
      <c r="IG265" s="3"/>
      <c r="IH265" s="3"/>
      <c r="II265" s="3"/>
      <c r="IJ265" s="3"/>
      <c r="IK265" s="3"/>
      <c r="IL265" s="3"/>
      <c r="IM265" s="3"/>
      <c r="IN265" s="3"/>
      <c r="IO265" s="3"/>
      <c r="IP265" s="3"/>
      <c r="IQ265" s="3"/>
      <c r="IR265" s="3"/>
      <c r="IS265" s="3"/>
      <c r="IT265" s="3"/>
      <c r="IU265" s="3"/>
      <c r="IV265" s="3"/>
    </row>
    <row r="266" s="6" customFormat="1" ht="27" customHeight="1" outlineLevel="3" spans="1:256">
      <c r="A266" s="91"/>
      <c r="B266" s="68" t="s">
        <v>87</v>
      </c>
      <c r="C266" s="68"/>
      <c r="D266" s="68"/>
      <c r="E266" s="68"/>
      <c r="F266" s="69" t="s">
        <v>78</v>
      </c>
      <c r="G266" s="148">
        <v>3431.8</v>
      </c>
      <c r="H266" s="69"/>
      <c r="I266" s="131">
        <v>8</v>
      </c>
      <c r="J266" s="131"/>
      <c r="K266" s="131">
        <v>8</v>
      </c>
      <c r="L266" s="69"/>
      <c r="M266" s="69"/>
      <c r="N266" s="69"/>
      <c r="O266" s="69"/>
      <c r="P266" s="133"/>
      <c r="Q266" s="133"/>
      <c r="R266" s="157">
        <f t="shared" si="32"/>
        <v>0</v>
      </c>
      <c r="S266" s="10"/>
      <c r="T266" s="10"/>
      <c r="U266" s="10"/>
      <c r="V266" s="10"/>
      <c r="W266" s="10"/>
      <c r="X266" s="10"/>
      <c r="Y266" s="10"/>
      <c r="Z266" s="10"/>
      <c r="AA266" s="10"/>
      <c r="AB266" s="10"/>
      <c r="AC266" s="10"/>
      <c r="AD266" s="10"/>
      <c r="AE266" s="10"/>
      <c r="AF266" s="10"/>
      <c r="AG266" s="10"/>
      <c r="AH266" s="10"/>
      <c r="AI266" s="10"/>
      <c r="AJ266" s="10"/>
      <c r="AK266" s="10"/>
      <c r="AL266" s="10"/>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10"/>
      <c r="BL266" s="10"/>
      <c r="BM266" s="10"/>
      <c r="BN266" s="10"/>
      <c r="BO266" s="10"/>
      <c r="BP266" s="10"/>
      <c r="BQ266" s="10"/>
      <c r="BR266" s="10"/>
      <c r="BS266" s="10"/>
      <c r="BT266" s="10"/>
      <c r="BU266" s="10"/>
      <c r="BV266" s="10"/>
      <c r="BW266" s="10"/>
      <c r="BX266" s="10"/>
      <c r="BY266" s="10"/>
      <c r="BZ266" s="10"/>
      <c r="CA266" s="10"/>
      <c r="CB266" s="10"/>
      <c r="CC266" s="10"/>
      <c r="CD266" s="10"/>
      <c r="CE266" s="10"/>
      <c r="CF266" s="10"/>
      <c r="CG266" s="10"/>
      <c r="CH266" s="10"/>
      <c r="CI266" s="10"/>
      <c r="CJ266" s="10"/>
      <c r="CK266" s="10"/>
      <c r="CL266" s="10"/>
      <c r="CM266" s="10"/>
      <c r="CN266" s="10"/>
      <c r="CO266" s="10"/>
      <c r="CP266" s="10"/>
      <c r="CQ266" s="10"/>
      <c r="CR266" s="10"/>
      <c r="CS266" s="10"/>
      <c r="CT266" s="10"/>
      <c r="CU266" s="10"/>
      <c r="CV266" s="10"/>
      <c r="CW266" s="10"/>
      <c r="CX266" s="10"/>
      <c r="CY266" s="10"/>
      <c r="CZ266" s="10"/>
      <c r="DA266" s="10"/>
      <c r="DB266" s="10"/>
      <c r="DC266" s="10"/>
      <c r="DD266" s="10"/>
      <c r="DE266" s="10"/>
      <c r="DF266" s="10"/>
      <c r="DG266" s="10"/>
      <c r="DH266" s="10"/>
      <c r="DI266" s="10"/>
      <c r="DJ266" s="10"/>
      <c r="DK266" s="10"/>
      <c r="DL266" s="10"/>
      <c r="DM266" s="10"/>
      <c r="DN266" s="10"/>
      <c r="DO266" s="10"/>
      <c r="DP266" s="10"/>
      <c r="DQ266" s="10"/>
      <c r="DR266" s="10"/>
      <c r="DS266" s="10"/>
      <c r="DT266" s="10"/>
      <c r="DU266" s="10"/>
      <c r="DV266" s="10"/>
      <c r="DW266" s="10"/>
      <c r="DX266" s="10"/>
      <c r="DY266" s="10"/>
      <c r="DZ266" s="10"/>
      <c r="EA266" s="3"/>
      <c r="EB266" s="3"/>
      <c r="EC266" s="3"/>
      <c r="ED266" s="3"/>
      <c r="EE266" s="3"/>
      <c r="EF266" s="3"/>
      <c r="EG266" s="3"/>
      <c r="EH266" s="3"/>
      <c r="EI266" s="3"/>
      <c r="EJ266" s="3"/>
      <c r="EK266" s="3"/>
      <c r="EL266" s="3"/>
      <c r="EM266" s="3"/>
      <c r="EN266" s="3"/>
      <c r="EO266" s="3"/>
      <c r="EP266" s="3"/>
      <c r="EQ266" s="3"/>
      <c r="ER266" s="3"/>
      <c r="ES266" s="3"/>
      <c r="ET266" s="3"/>
      <c r="EU266" s="3"/>
      <c r="EV266" s="3"/>
      <c r="EW266" s="3"/>
      <c r="EX266" s="3"/>
      <c r="EY266" s="3"/>
      <c r="EZ266" s="3"/>
      <c r="FA266" s="3"/>
      <c r="FB266" s="3"/>
      <c r="FC266" s="3"/>
      <c r="FD266" s="3"/>
      <c r="FE266" s="3"/>
      <c r="FF266" s="3"/>
      <c r="FG266" s="3"/>
      <c r="FH266" s="3"/>
      <c r="FI266" s="3"/>
      <c r="FJ266" s="3"/>
      <c r="FK266" s="3"/>
      <c r="FL266" s="3"/>
      <c r="FM266" s="3"/>
      <c r="FN266" s="3"/>
      <c r="FO266" s="3"/>
      <c r="FP266" s="3"/>
      <c r="FQ266" s="3"/>
      <c r="FR266" s="3"/>
      <c r="FS266" s="3"/>
      <c r="FT266" s="3"/>
      <c r="FU266" s="3"/>
      <c r="FV266" s="3"/>
      <c r="FW266" s="3"/>
      <c r="FX266" s="3"/>
      <c r="FY266" s="3"/>
      <c r="FZ266" s="3"/>
      <c r="GA266" s="3"/>
      <c r="GB266" s="3"/>
      <c r="GC266" s="3"/>
      <c r="GD266" s="3"/>
      <c r="GE266" s="3"/>
      <c r="GF266" s="3"/>
      <c r="GG266" s="3"/>
      <c r="GH266" s="3"/>
      <c r="GI266" s="3"/>
      <c r="GJ266" s="3"/>
      <c r="GK266" s="3"/>
      <c r="GL266" s="3"/>
      <c r="GM266" s="3"/>
      <c r="GN266" s="3"/>
      <c r="GO266" s="3"/>
      <c r="GP266" s="3"/>
      <c r="GQ266" s="3"/>
      <c r="GR266" s="3"/>
      <c r="GS266" s="3"/>
      <c r="GT266" s="3"/>
      <c r="GU266" s="3"/>
      <c r="GV266" s="3"/>
      <c r="GW266" s="3"/>
      <c r="GX266" s="3"/>
      <c r="GY266" s="3"/>
      <c r="GZ266" s="3"/>
      <c r="HA266" s="3"/>
      <c r="HB266" s="3"/>
      <c r="HC266" s="3"/>
      <c r="HD266" s="3"/>
      <c r="HE266" s="3"/>
      <c r="HF266" s="3"/>
      <c r="HG266" s="3"/>
      <c r="HH266" s="3"/>
      <c r="HI266" s="3"/>
      <c r="HJ266" s="3"/>
      <c r="HK266" s="3"/>
      <c r="HL266" s="3"/>
      <c r="HM266" s="3"/>
      <c r="HN266" s="3"/>
      <c r="HO266" s="3"/>
      <c r="HP266" s="3"/>
      <c r="HQ266" s="3"/>
      <c r="HR266" s="3"/>
      <c r="HS266" s="3"/>
      <c r="HT266" s="3"/>
      <c r="HU266" s="3"/>
      <c r="HV266" s="3"/>
      <c r="HW266" s="3"/>
      <c r="HX266" s="3"/>
      <c r="HY266" s="3"/>
      <c r="HZ266" s="3"/>
      <c r="IA266" s="3"/>
      <c r="IB266" s="3"/>
      <c r="IC266" s="3"/>
      <c r="ID266" s="3"/>
      <c r="IE266" s="3"/>
      <c r="IF266" s="3"/>
      <c r="IG266" s="3"/>
      <c r="IH266" s="3"/>
      <c r="II266" s="3"/>
      <c r="IJ266" s="3"/>
      <c r="IK266" s="3"/>
      <c r="IL266" s="3"/>
      <c r="IM266" s="3"/>
      <c r="IN266" s="3"/>
      <c r="IO266" s="3"/>
      <c r="IP266" s="3"/>
      <c r="IQ266" s="3"/>
      <c r="IR266" s="3"/>
      <c r="IS266" s="3"/>
      <c r="IT266" s="3"/>
      <c r="IU266" s="3"/>
      <c r="IV266" s="3"/>
    </row>
    <row r="267" s="6" customFormat="1" ht="27" customHeight="1" outlineLevel="3" spans="1:256">
      <c r="A267" s="91"/>
      <c r="B267" s="169" t="s">
        <v>170</v>
      </c>
      <c r="C267" s="170"/>
      <c r="D267" s="170"/>
      <c r="E267" s="171"/>
      <c r="F267" s="69" t="s">
        <v>78</v>
      </c>
      <c r="G267" s="148">
        <v>822</v>
      </c>
      <c r="H267" s="69"/>
      <c r="I267" s="131">
        <v>8</v>
      </c>
      <c r="J267" s="131"/>
      <c r="K267" s="131">
        <v>8</v>
      </c>
      <c r="L267" s="69"/>
      <c r="M267" s="69"/>
      <c r="N267" s="69"/>
      <c r="O267" s="69"/>
      <c r="P267" s="133"/>
      <c r="Q267" s="133"/>
      <c r="R267" s="157">
        <f t="shared" si="32"/>
        <v>0</v>
      </c>
      <c r="S267" s="10"/>
      <c r="T267" s="10"/>
      <c r="U267" s="10"/>
      <c r="V267" s="10"/>
      <c r="W267" s="10"/>
      <c r="X267" s="10"/>
      <c r="Y267" s="10"/>
      <c r="Z267" s="10"/>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c r="BM267" s="10"/>
      <c r="BN267" s="10"/>
      <c r="BO267" s="10"/>
      <c r="BP267" s="10"/>
      <c r="BQ267" s="10"/>
      <c r="BR267" s="10"/>
      <c r="BS267" s="10"/>
      <c r="BT267" s="10"/>
      <c r="BU267" s="10"/>
      <c r="BV267" s="10"/>
      <c r="BW267" s="10"/>
      <c r="BX267" s="10"/>
      <c r="BY267" s="10"/>
      <c r="BZ267" s="10"/>
      <c r="CA267" s="10"/>
      <c r="CB267" s="10"/>
      <c r="CC267" s="10"/>
      <c r="CD267" s="10"/>
      <c r="CE267" s="10"/>
      <c r="CF267" s="10"/>
      <c r="CG267" s="10"/>
      <c r="CH267" s="10"/>
      <c r="CI267" s="10"/>
      <c r="CJ267" s="10"/>
      <c r="CK267" s="10"/>
      <c r="CL267" s="10"/>
      <c r="CM267" s="10"/>
      <c r="CN267" s="10"/>
      <c r="CO267" s="10"/>
      <c r="CP267" s="10"/>
      <c r="CQ267" s="10"/>
      <c r="CR267" s="10"/>
      <c r="CS267" s="10"/>
      <c r="CT267" s="10"/>
      <c r="CU267" s="10"/>
      <c r="CV267" s="10"/>
      <c r="CW267" s="10"/>
      <c r="CX267" s="10"/>
      <c r="CY267" s="10"/>
      <c r="CZ267" s="10"/>
      <c r="DA267" s="10"/>
      <c r="DB267" s="10"/>
      <c r="DC267" s="10"/>
      <c r="DD267" s="10"/>
      <c r="DE267" s="10"/>
      <c r="DF267" s="10"/>
      <c r="DG267" s="10"/>
      <c r="DH267" s="10"/>
      <c r="DI267" s="10"/>
      <c r="DJ267" s="10"/>
      <c r="DK267" s="10"/>
      <c r="DL267" s="10"/>
      <c r="DM267" s="10"/>
      <c r="DN267" s="10"/>
      <c r="DO267" s="10"/>
      <c r="DP267" s="10"/>
      <c r="DQ267" s="10"/>
      <c r="DR267" s="10"/>
      <c r="DS267" s="10"/>
      <c r="DT267" s="10"/>
      <c r="DU267" s="10"/>
      <c r="DV267" s="10"/>
      <c r="DW267" s="10"/>
      <c r="DX267" s="10"/>
      <c r="DY267" s="10"/>
      <c r="DZ267" s="10"/>
      <c r="EA267" s="3"/>
      <c r="EB267" s="3"/>
      <c r="EC267" s="3"/>
      <c r="ED267" s="3"/>
      <c r="EE267" s="3"/>
      <c r="EF267" s="3"/>
      <c r="EG267" s="3"/>
      <c r="EH267" s="3"/>
      <c r="EI267" s="3"/>
      <c r="EJ267" s="3"/>
      <c r="EK267" s="3"/>
      <c r="EL267" s="3"/>
      <c r="EM267" s="3"/>
      <c r="EN267" s="3"/>
      <c r="EO267" s="3"/>
      <c r="EP267" s="3"/>
      <c r="EQ267" s="3"/>
      <c r="ER267" s="3"/>
      <c r="ES267" s="3"/>
      <c r="ET267" s="3"/>
      <c r="EU267" s="3"/>
      <c r="EV267" s="3"/>
      <c r="EW267" s="3"/>
      <c r="EX267" s="3"/>
      <c r="EY267" s="3"/>
      <c r="EZ267" s="3"/>
      <c r="FA267" s="3"/>
      <c r="FB267" s="3"/>
      <c r="FC267" s="3"/>
      <c r="FD267" s="3"/>
      <c r="FE267" s="3"/>
      <c r="FF267" s="3"/>
      <c r="FG267" s="3"/>
      <c r="FH267" s="3"/>
      <c r="FI267" s="3"/>
      <c r="FJ267" s="3"/>
      <c r="FK267" s="3"/>
      <c r="FL267" s="3"/>
      <c r="FM267" s="3"/>
      <c r="FN267" s="3"/>
      <c r="FO267" s="3"/>
      <c r="FP267" s="3"/>
      <c r="FQ267" s="3"/>
      <c r="FR267" s="3"/>
      <c r="FS267" s="3"/>
      <c r="FT267" s="3"/>
      <c r="FU267" s="3"/>
      <c r="FV267" s="3"/>
      <c r="FW267" s="3"/>
      <c r="FX267" s="3"/>
      <c r="FY267" s="3"/>
      <c r="FZ267" s="3"/>
      <c r="GA267" s="3"/>
      <c r="GB267" s="3"/>
      <c r="GC267" s="3"/>
      <c r="GD267" s="3"/>
      <c r="GE267" s="3"/>
      <c r="GF267" s="3"/>
      <c r="GG267" s="3"/>
      <c r="GH267" s="3"/>
      <c r="GI267" s="3"/>
      <c r="GJ267" s="3"/>
      <c r="GK267" s="3"/>
      <c r="GL267" s="3"/>
      <c r="GM267" s="3"/>
      <c r="GN267" s="3"/>
      <c r="GO267" s="3"/>
      <c r="GP267" s="3"/>
      <c r="GQ267" s="3"/>
      <c r="GR267" s="3"/>
      <c r="GS267" s="3"/>
      <c r="GT267" s="3"/>
      <c r="GU267" s="3"/>
      <c r="GV267" s="3"/>
      <c r="GW267" s="3"/>
      <c r="GX267" s="3"/>
      <c r="GY267" s="3"/>
      <c r="GZ267" s="3"/>
      <c r="HA267" s="3"/>
      <c r="HB267" s="3"/>
      <c r="HC267" s="3"/>
      <c r="HD267" s="3"/>
      <c r="HE267" s="3"/>
      <c r="HF267" s="3"/>
      <c r="HG267" s="3"/>
      <c r="HH267" s="3"/>
      <c r="HI267" s="3"/>
      <c r="HJ267" s="3"/>
      <c r="HK267" s="3"/>
      <c r="HL267" s="3"/>
      <c r="HM267" s="3"/>
      <c r="HN267" s="3"/>
      <c r="HO267" s="3"/>
      <c r="HP267" s="3"/>
      <c r="HQ267" s="3"/>
      <c r="HR267" s="3"/>
      <c r="HS267" s="3"/>
      <c r="HT267" s="3"/>
      <c r="HU267" s="3"/>
      <c r="HV267" s="3"/>
      <c r="HW267" s="3"/>
      <c r="HX267" s="3"/>
      <c r="HY267" s="3"/>
      <c r="HZ267" s="3"/>
      <c r="IA267" s="3"/>
      <c r="IB267" s="3"/>
      <c r="IC267" s="3"/>
      <c r="ID267" s="3"/>
      <c r="IE267" s="3"/>
      <c r="IF267" s="3"/>
      <c r="IG267" s="3"/>
      <c r="IH267" s="3"/>
      <c r="II267" s="3"/>
      <c r="IJ267" s="3"/>
      <c r="IK267" s="3"/>
      <c r="IL267" s="3"/>
      <c r="IM267" s="3"/>
      <c r="IN267" s="3"/>
      <c r="IO267" s="3"/>
      <c r="IP267" s="3"/>
      <c r="IQ267" s="3"/>
      <c r="IR267" s="3"/>
      <c r="IS267" s="3"/>
      <c r="IT267" s="3"/>
      <c r="IU267" s="3"/>
      <c r="IV267" s="3"/>
    </row>
    <row r="268" s="6" customFormat="1" ht="27" customHeight="1" outlineLevel="3" spans="1:256">
      <c r="A268" s="91"/>
      <c r="B268" s="68" t="s">
        <v>171</v>
      </c>
      <c r="C268" s="68"/>
      <c r="D268" s="68"/>
      <c r="E268" s="68"/>
      <c r="F268" s="69" t="s">
        <v>78</v>
      </c>
      <c r="G268" s="148">
        <v>2476.7</v>
      </c>
      <c r="H268" s="69"/>
      <c r="I268" s="131">
        <v>8</v>
      </c>
      <c r="J268" s="131"/>
      <c r="K268" s="131">
        <v>8</v>
      </c>
      <c r="L268" s="69"/>
      <c r="M268" s="69"/>
      <c r="N268" s="69"/>
      <c r="O268" s="69"/>
      <c r="P268" s="133"/>
      <c r="Q268" s="133"/>
      <c r="R268" s="157">
        <f t="shared" si="32"/>
        <v>0</v>
      </c>
      <c r="S268" s="10"/>
      <c r="T268" s="10"/>
      <c r="U268" s="10"/>
      <c r="V268" s="10"/>
      <c r="W268" s="10"/>
      <c r="X268" s="10"/>
      <c r="Y268" s="10"/>
      <c r="Z268" s="10"/>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c r="BM268" s="10"/>
      <c r="BN268" s="10"/>
      <c r="BO268" s="10"/>
      <c r="BP268" s="10"/>
      <c r="BQ268" s="10"/>
      <c r="BR268" s="10"/>
      <c r="BS268" s="10"/>
      <c r="BT268" s="10"/>
      <c r="BU268" s="10"/>
      <c r="BV268" s="10"/>
      <c r="BW268" s="10"/>
      <c r="BX268" s="10"/>
      <c r="BY268" s="10"/>
      <c r="BZ268" s="10"/>
      <c r="CA268" s="10"/>
      <c r="CB268" s="10"/>
      <c r="CC268" s="10"/>
      <c r="CD268" s="10"/>
      <c r="CE268" s="10"/>
      <c r="CF268" s="10"/>
      <c r="CG268" s="10"/>
      <c r="CH268" s="10"/>
      <c r="CI268" s="10"/>
      <c r="CJ268" s="10"/>
      <c r="CK268" s="10"/>
      <c r="CL268" s="10"/>
      <c r="CM268" s="10"/>
      <c r="CN268" s="10"/>
      <c r="CO268" s="10"/>
      <c r="CP268" s="10"/>
      <c r="CQ268" s="10"/>
      <c r="CR268" s="10"/>
      <c r="CS268" s="10"/>
      <c r="CT268" s="10"/>
      <c r="CU268" s="10"/>
      <c r="CV268" s="10"/>
      <c r="CW268" s="10"/>
      <c r="CX268" s="10"/>
      <c r="CY268" s="10"/>
      <c r="CZ268" s="10"/>
      <c r="DA268" s="10"/>
      <c r="DB268" s="10"/>
      <c r="DC268" s="10"/>
      <c r="DD268" s="10"/>
      <c r="DE268" s="10"/>
      <c r="DF268" s="10"/>
      <c r="DG268" s="10"/>
      <c r="DH268" s="10"/>
      <c r="DI268" s="10"/>
      <c r="DJ268" s="10"/>
      <c r="DK268" s="10"/>
      <c r="DL268" s="10"/>
      <c r="DM268" s="10"/>
      <c r="DN268" s="10"/>
      <c r="DO268" s="10"/>
      <c r="DP268" s="10"/>
      <c r="DQ268" s="10"/>
      <c r="DR268" s="10"/>
      <c r="DS268" s="10"/>
      <c r="DT268" s="10"/>
      <c r="DU268" s="10"/>
      <c r="DV268" s="10"/>
      <c r="DW268" s="10"/>
      <c r="DX268" s="10"/>
      <c r="DY268" s="10"/>
      <c r="DZ268" s="10"/>
      <c r="EA268" s="3"/>
      <c r="EB268" s="3"/>
      <c r="EC268" s="3"/>
      <c r="ED268" s="3"/>
      <c r="EE268" s="3"/>
      <c r="EF268" s="3"/>
      <c r="EG268" s="3"/>
      <c r="EH268" s="3"/>
      <c r="EI268" s="3"/>
      <c r="EJ268" s="3"/>
      <c r="EK268" s="3"/>
      <c r="EL268" s="3"/>
      <c r="EM268" s="3"/>
      <c r="EN268" s="3"/>
      <c r="EO268" s="3"/>
      <c r="EP268" s="3"/>
      <c r="EQ268" s="3"/>
      <c r="ER268" s="3"/>
      <c r="ES268" s="3"/>
      <c r="ET268" s="3"/>
      <c r="EU268" s="3"/>
      <c r="EV268" s="3"/>
      <c r="EW268" s="3"/>
      <c r="EX268" s="3"/>
      <c r="EY268" s="3"/>
      <c r="EZ268" s="3"/>
      <c r="FA268" s="3"/>
      <c r="FB268" s="3"/>
      <c r="FC268" s="3"/>
      <c r="FD268" s="3"/>
      <c r="FE268" s="3"/>
      <c r="FF268" s="3"/>
      <c r="FG268" s="3"/>
      <c r="FH268" s="3"/>
      <c r="FI268" s="3"/>
      <c r="FJ268" s="3"/>
      <c r="FK268" s="3"/>
      <c r="FL268" s="3"/>
      <c r="FM268" s="3"/>
      <c r="FN268" s="3"/>
      <c r="FO268" s="3"/>
      <c r="FP268" s="3"/>
      <c r="FQ268" s="3"/>
      <c r="FR268" s="3"/>
      <c r="FS268" s="3"/>
      <c r="FT268" s="3"/>
      <c r="FU268" s="3"/>
      <c r="FV268" s="3"/>
      <c r="FW268" s="3"/>
      <c r="FX268" s="3"/>
      <c r="FY268" s="3"/>
      <c r="FZ268" s="3"/>
      <c r="GA268" s="3"/>
      <c r="GB268" s="3"/>
      <c r="GC268" s="3"/>
      <c r="GD268" s="3"/>
      <c r="GE268" s="3"/>
      <c r="GF268" s="3"/>
      <c r="GG268" s="3"/>
      <c r="GH268" s="3"/>
      <c r="GI268" s="3"/>
      <c r="GJ268" s="3"/>
      <c r="GK268" s="3"/>
      <c r="GL268" s="3"/>
      <c r="GM268" s="3"/>
      <c r="GN268" s="3"/>
      <c r="GO268" s="3"/>
      <c r="GP268" s="3"/>
      <c r="GQ268" s="3"/>
      <c r="GR268" s="3"/>
      <c r="GS268" s="3"/>
      <c r="GT268" s="3"/>
      <c r="GU268" s="3"/>
      <c r="GV268" s="3"/>
      <c r="GW268" s="3"/>
      <c r="GX268" s="3"/>
      <c r="GY268" s="3"/>
      <c r="GZ268" s="3"/>
      <c r="HA268" s="3"/>
      <c r="HB268" s="3"/>
      <c r="HC268" s="3"/>
      <c r="HD268" s="3"/>
      <c r="HE268" s="3"/>
      <c r="HF268" s="3"/>
      <c r="HG268" s="3"/>
      <c r="HH268" s="3"/>
      <c r="HI268" s="3"/>
      <c r="HJ268" s="3"/>
      <c r="HK268" s="3"/>
      <c r="HL268" s="3"/>
      <c r="HM268" s="3"/>
      <c r="HN268" s="3"/>
      <c r="HO268" s="3"/>
      <c r="HP268" s="3"/>
      <c r="HQ268" s="3"/>
      <c r="HR268" s="3"/>
      <c r="HS268" s="3"/>
      <c r="HT268" s="3"/>
      <c r="HU268" s="3"/>
      <c r="HV268" s="3"/>
      <c r="HW268" s="3"/>
      <c r="HX268" s="3"/>
      <c r="HY268" s="3"/>
      <c r="HZ268" s="3"/>
      <c r="IA268" s="3"/>
      <c r="IB268" s="3"/>
      <c r="IC268" s="3"/>
      <c r="ID268" s="3"/>
      <c r="IE268" s="3"/>
      <c r="IF268" s="3"/>
      <c r="IG268" s="3"/>
      <c r="IH268" s="3"/>
      <c r="II268" s="3"/>
      <c r="IJ268" s="3"/>
      <c r="IK268" s="3"/>
      <c r="IL268" s="3"/>
      <c r="IM268" s="3"/>
      <c r="IN268" s="3"/>
      <c r="IO268" s="3"/>
      <c r="IP268" s="3"/>
      <c r="IQ268" s="3"/>
      <c r="IR268" s="3"/>
      <c r="IS268" s="3"/>
      <c r="IT268" s="3"/>
      <c r="IU268" s="3"/>
      <c r="IV268" s="3"/>
    </row>
    <row r="269" s="6" customFormat="1" ht="27" customHeight="1" outlineLevel="3" spans="1:256">
      <c r="A269" s="91"/>
      <c r="B269" s="68" t="s">
        <v>172</v>
      </c>
      <c r="C269" s="68"/>
      <c r="D269" s="68"/>
      <c r="E269" s="68"/>
      <c r="F269" s="69" t="s">
        <v>78</v>
      </c>
      <c r="G269" s="148">
        <v>4152.03</v>
      </c>
      <c r="H269" s="69"/>
      <c r="I269" s="131">
        <v>8</v>
      </c>
      <c r="J269" s="131"/>
      <c r="K269" s="131">
        <v>8</v>
      </c>
      <c r="L269" s="69"/>
      <c r="M269" s="69"/>
      <c r="N269" s="69"/>
      <c r="O269" s="69"/>
      <c r="P269" s="133"/>
      <c r="Q269" s="133"/>
      <c r="R269" s="157">
        <f t="shared" si="32"/>
        <v>0</v>
      </c>
      <c r="S269" s="10"/>
      <c r="T269" s="10"/>
      <c r="U269" s="10"/>
      <c r="V269" s="10"/>
      <c r="W269" s="10"/>
      <c r="X269" s="10"/>
      <c r="Y269" s="10"/>
      <c r="Z269" s="10"/>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c r="BM269" s="10"/>
      <c r="BN269" s="10"/>
      <c r="BO269" s="10"/>
      <c r="BP269" s="10"/>
      <c r="BQ269" s="10"/>
      <c r="BR269" s="10"/>
      <c r="BS269" s="10"/>
      <c r="BT269" s="10"/>
      <c r="BU269" s="10"/>
      <c r="BV269" s="10"/>
      <c r="BW269" s="10"/>
      <c r="BX269" s="10"/>
      <c r="BY269" s="10"/>
      <c r="BZ269" s="10"/>
      <c r="CA269" s="10"/>
      <c r="CB269" s="10"/>
      <c r="CC269" s="10"/>
      <c r="CD269" s="10"/>
      <c r="CE269" s="10"/>
      <c r="CF269" s="10"/>
      <c r="CG269" s="10"/>
      <c r="CH269" s="10"/>
      <c r="CI269" s="10"/>
      <c r="CJ269" s="10"/>
      <c r="CK269" s="10"/>
      <c r="CL269" s="10"/>
      <c r="CM269" s="10"/>
      <c r="CN269" s="10"/>
      <c r="CO269" s="10"/>
      <c r="CP269" s="10"/>
      <c r="CQ269" s="10"/>
      <c r="CR269" s="10"/>
      <c r="CS269" s="10"/>
      <c r="CT269" s="10"/>
      <c r="CU269" s="10"/>
      <c r="CV269" s="10"/>
      <c r="CW269" s="10"/>
      <c r="CX269" s="10"/>
      <c r="CY269" s="10"/>
      <c r="CZ269" s="10"/>
      <c r="DA269" s="10"/>
      <c r="DB269" s="10"/>
      <c r="DC269" s="10"/>
      <c r="DD269" s="10"/>
      <c r="DE269" s="10"/>
      <c r="DF269" s="10"/>
      <c r="DG269" s="10"/>
      <c r="DH269" s="10"/>
      <c r="DI269" s="10"/>
      <c r="DJ269" s="10"/>
      <c r="DK269" s="10"/>
      <c r="DL269" s="10"/>
      <c r="DM269" s="10"/>
      <c r="DN269" s="10"/>
      <c r="DO269" s="10"/>
      <c r="DP269" s="10"/>
      <c r="DQ269" s="10"/>
      <c r="DR269" s="10"/>
      <c r="DS269" s="10"/>
      <c r="DT269" s="10"/>
      <c r="DU269" s="10"/>
      <c r="DV269" s="10"/>
      <c r="DW269" s="10"/>
      <c r="DX269" s="10"/>
      <c r="DY269" s="10"/>
      <c r="DZ269" s="10"/>
      <c r="EA269" s="3"/>
      <c r="EB269" s="3"/>
      <c r="EC269" s="3"/>
      <c r="ED269" s="3"/>
      <c r="EE269" s="3"/>
      <c r="EF269" s="3"/>
      <c r="EG269" s="3"/>
      <c r="EH269" s="3"/>
      <c r="EI269" s="3"/>
      <c r="EJ269" s="3"/>
      <c r="EK269" s="3"/>
      <c r="EL269" s="3"/>
      <c r="EM269" s="3"/>
      <c r="EN269" s="3"/>
      <c r="EO269" s="3"/>
      <c r="EP269" s="3"/>
      <c r="EQ269" s="3"/>
      <c r="ER269" s="3"/>
      <c r="ES269" s="3"/>
      <c r="ET269" s="3"/>
      <c r="EU269" s="3"/>
      <c r="EV269" s="3"/>
      <c r="EW269" s="3"/>
      <c r="EX269" s="3"/>
      <c r="EY269" s="3"/>
      <c r="EZ269" s="3"/>
      <c r="FA269" s="3"/>
      <c r="FB269" s="3"/>
      <c r="FC269" s="3"/>
      <c r="FD269" s="3"/>
      <c r="FE269" s="3"/>
      <c r="FF269" s="3"/>
      <c r="FG269" s="3"/>
      <c r="FH269" s="3"/>
      <c r="FI269" s="3"/>
      <c r="FJ269" s="3"/>
      <c r="FK269" s="3"/>
      <c r="FL269" s="3"/>
      <c r="FM269" s="3"/>
      <c r="FN269" s="3"/>
      <c r="FO269" s="3"/>
      <c r="FP269" s="3"/>
      <c r="FQ269" s="3"/>
      <c r="FR269" s="3"/>
      <c r="FS269" s="3"/>
      <c r="FT269" s="3"/>
      <c r="FU269" s="3"/>
      <c r="FV269" s="3"/>
      <c r="FW269" s="3"/>
      <c r="FX269" s="3"/>
      <c r="FY269" s="3"/>
      <c r="FZ269" s="3"/>
      <c r="GA269" s="3"/>
      <c r="GB269" s="3"/>
      <c r="GC269" s="3"/>
      <c r="GD269" s="3"/>
      <c r="GE269" s="3"/>
      <c r="GF269" s="3"/>
      <c r="GG269" s="3"/>
      <c r="GH269" s="3"/>
      <c r="GI269" s="3"/>
      <c r="GJ269" s="3"/>
      <c r="GK269" s="3"/>
      <c r="GL269" s="3"/>
      <c r="GM269" s="3"/>
      <c r="GN269" s="3"/>
      <c r="GO269" s="3"/>
      <c r="GP269" s="3"/>
      <c r="GQ269" s="3"/>
      <c r="GR269" s="3"/>
      <c r="GS269" s="3"/>
      <c r="GT269" s="3"/>
      <c r="GU269" s="3"/>
      <c r="GV269" s="3"/>
      <c r="GW269" s="3"/>
      <c r="GX269" s="3"/>
      <c r="GY269" s="3"/>
      <c r="GZ269" s="3"/>
      <c r="HA269" s="3"/>
      <c r="HB269" s="3"/>
      <c r="HC269" s="3"/>
      <c r="HD269" s="3"/>
      <c r="HE269" s="3"/>
      <c r="HF269" s="3"/>
      <c r="HG269" s="3"/>
      <c r="HH269" s="3"/>
      <c r="HI269" s="3"/>
      <c r="HJ269" s="3"/>
      <c r="HK269" s="3"/>
      <c r="HL269" s="3"/>
      <c r="HM269" s="3"/>
      <c r="HN269" s="3"/>
      <c r="HO269" s="3"/>
      <c r="HP269" s="3"/>
      <c r="HQ269" s="3"/>
      <c r="HR269" s="3"/>
      <c r="HS269" s="3"/>
      <c r="HT269" s="3"/>
      <c r="HU269" s="3"/>
      <c r="HV269" s="3"/>
      <c r="HW269" s="3"/>
      <c r="HX269" s="3"/>
      <c r="HY269" s="3"/>
      <c r="HZ269" s="3"/>
      <c r="IA269" s="3"/>
      <c r="IB269" s="3"/>
      <c r="IC269" s="3"/>
      <c r="ID269" s="3"/>
      <c r="IE269" s="3"/>
      <c r="IF269" s="3"/>
      <c r="IG269" s="3"/>
      <c r="IH269" s="3"/>
      <c r="II269" s="3"/>
      <c r="IJ269" s="3"/>
      <c r="IK269" s="3"/>
      <c r="IL269" s="3"/>
      <c r="IM269" s="3"/>
      <c r="IN269" s="3"/>
      <c r="IO269" s="3"/>
      <c r="IP269" s="3"/>
      <c r="IQ269" s="3"/>
      <c r="IR269" s="3"/>
      <c r="IS269" s="3"/>
      <c r="IT269" s="3"/>
      <c r="IU269" s="3"/>
      <c r="IV269" s="3"/>
    </row>
    <row r="270" s="3" customFormat="1" ht="27" customHeight="1" outlineLevel="3" spans="1:256">
      <c r="A270" s="91"/>
      <c r="B270" s="68" t="s">
        <v>173</v>
      </c>
      <c r="C270" s="68"/>
      <c r="D270" s="68"/>
      <c r="E270" s="68"/>
      <c r="F270" s="69" t="s">
        <v>78</v>
      </c>
      <c r="G270" s="148">
        <v>3441.9</v>
      </c>
      <c r="H270" s="70"/>
      <c r="I270" s="131">
        <v>8</v>
      </c>
      <c r="J270" s="131"/>
      <c r="K270" s="131">
        <v>8</v>
      </c>
      <c r="L270" s="69"/>
      <c r="M270" s="69"/>
      <c r="N270" s="69"/>
      <c r="O270" s="69"/>
      <c r="P270" s="142"/>
      <c r="Q270" s="142"/>
      <c r="R270" s="157">
        <f t="shared" si="32"/>
        <v>0</v>
      </c>
      <c r="S270" s="158"/>
      <c r="T270" s="158"/>
      <c r="U270" s="158"/>
      <c r="V270" s="158"/>
      <c r="W270" s="158"/>
      <c r="X270" s="158"/>
      <c r="Y270" s="158"/>
      <c r="Z270" s="158"/>
      <c r="AA270" s="158"/>
      <c r="AB270" s="158"/>
      <c r="AC270" s="158"/>
      <c r="AD270" s="158"/>
      <c r="AE270" s="158"/>
      <c r="AF270" s="158"/>
      <c r="AG270" s="158"/>
      <c r="AH270" s="158"/>
      <c r="AI270" s="158"/>
      <c r="AJ270" s="158"/>
      <c r="AK270" s="158"/>
      <c r="AL270" s="158"/>
      <c r="AM270" s="158"/>
      <c r="AN270" s="158"/>
      <c r="AO270" s="158"/>
      <c r="AP270" s="158"/>
      <c r="AQ270" s="158"/>
      <c r="AR270" s="158"/>
      <c r="AS270" s="158"/>
      <c r="AT270" s="158"/>
      <c r="AU270" s="158"/>
      <c r="AV270" s="158"/>
      <c r="AW270" s="158"/>
      <c r="AX270" s="158"/>
      <c r="AY270" s="158"/>
      <c r="AZ270" s="158"/>
      <c r="BA270" s="158"/>
      <c r="BB270" s="158"/>
      <c r="BC270" s="158"/>
      <c r="BD270" s="158"/>
      <c r="BE270" s="158"/>
      <c r="BF270" s="158"/>
      <c r="BG270" s="158"/>
      <c r="BH270" s="158"/>
      <c r="BI270" s="158"/>
      <c r="BJ270" s="158"/>
      <c r="BK270" s="158"/>
      <c r="BL270" s="158"/>
      <c r="BM270" s="158"/>
      <c r="BN270" s="158"/>
      <c r="BO270" s="158"/>
      <c r="BP270" s="158"/>
      <c r="BQ270" s="158"/>
      <c r="BR270" s="158"/>
      <c r="BS270" s="158"/>
      <c r="BT270" s="158"/>
      <c r="BU270" s="158"/>
      <c r="BV270" s="158"/>
      <c r="BW270" s="158"/>
      <c r="BX270" s="158"/>
      <c r="BY270" s="158"/>
      <c r="BZ270" s="158"/>
      <c r="CA270" s="158"/>
      <c r="CB270" s="158"/>
      <c r="CC270" s="158"/>
      <c r="CD270" s="158"/>
      <c r="CE270" s="158"/>
      <c r="CF270" s="158"/>
      <c r="CG270" s="158"/>
      <c r="CH270" s="158"/>
      <c r="CI270" s="158"/>
      <c r="CJ270" s="158"/>
      <c r="CK270" s="158"/>
      <c r="CL270" s="158"/>
      <c r="CM270" s="158"/>
      <c r="CN270" s="158"/>
      <c r="CO270" s="158"/>
      <c r="CP270" s="158"/>
      <c r="CQ270" s="158"/>
      <c r="CR270" s="158"/>
      <c r="CS270" s="158"/>
      <c r="CT270" s="158"/>
      <c r="CU270" s="158"/>
      <c r="CV270" s="158"/>
      <c r="CW270" s="158"/>
      <c r="CX270" s="158"/>
      <c r="CY270" s="158"/>
      <c r="CZ270" s="158"/>
      <c r="DA270" s="158"/>
      <c r="DB270" s="158"/>
      <c r="DC270" s="158"/>
      <c r="DD270" s="158"/>
      <c r="DE270" s="158"/>
      <c r="DF270" s="158"/>
      <c r="DG270" s="158"/>
      <c r="DH270" s="158"/>
      <c r="DI270" s="158"/>
      <c r="DJ270" s="158"/>
      <c r="DK270" s="158"/>
      <c r="DL270" s="158"/>
      <c r="DM270" s="158"/>
      <c r="DN270" s="158"/>
      <c r="DO270" s="158"/>
      <c r="DP270" s="158"/>
      <c r="DQ270" s="158"/>
      <c r="DR270" s="158"/>
      <c r="DS270" s="158"/>
      <c r="DT270" s="158"/>
      <c r="DU270" s="158"/>
      <c r="DV270" s="158"/>
      <c r="DW270" s="158"/>
      <c r="DX270" s="158"/>
      <c r="DY270" s="158"/>
      <c r="DZ270" s="158"/>
      <c r="EA270" s="6"/>
      <c r="EB270" s="6"/>
      <c r="EC270" s="6"/>
      <c r="ED270" s="6"/>
      <c r="EE270" s="6"/>
      <c r="EF270" s="6"/>
      <c r="EG270" s="6"/>
      <c r="EH270" s="6"/>
      <c r="EI270" s="6"/>
      <c r="EJ270" s="6"/>
      <c r="EK270" s="6"/>
      <c r="EL270" s="6"/>
      <c r="EM270" s="6"/>
      <c r="EN270" s="6"/>
      <c r="EO270" s="6"/>
      <c r="EP270" s="6"/>
      <c r="EQ270" s="6"/>
      <c r="ER270" s="6"/>
      <c r="ES270" s="6"/>
      <c r="ET270" s="6"/>
      <c r="EU270" s="6"/>
      <c r="EV270" s="6"/>
      <c r="EW270" s="6"/>
      <c r="EX270" s="6"/>
      <c r="EY270" s="6"/>
      <c r="EZ270" s="6"/>
      <c r="FA270" s="6"/>
      <c r="FB270" s="6"/>
      <c r="FC270" s="6"/>
      <c r="FD270" s="6"/>
      <c r="FE270" s="6"/>
      <c r="FF270" s="6"/>
      <c r="FG270" s="6"/>
      <c r="FH270" s="6"/>
      <c r="FI270" s="6"/>
      <c r="FJ270" s="6"/>
      <c r="FK270" s="6"/>
      <c r="FL270" s="6"/>
      <c r="FM270" s="6"/>
      <c r="FN270" s="6"/>
      <c r="FO270" s="6"/>
      <c r="FP270" s="6"/>
      <c r="FQ270" s="6"/>
      <c r="FR270" s="6"/>
      <c r="FS270" s="6"/>
      <c r="FT270" s="6"/>
      <c r="FU270" s="6"/>
      <c r="FV270" s="6"/>
      <c r="FW270" s="6"/>
      <c r="FX270" s="6"/>
      <c r="FY270" s="6"/>
      <c r="FZ270" s="6"/>
      <c r="GA270" s="6"/>
      <c r="GB270" s="6"/>
      <c r="GC270" s="6"/>
      <c r="GD270" s="6"/>
      <c r="GE270" s="6"/>
      <c r="GF270" s="6"/>
      <c r="GG270" s="6"/>
      <c r="GH270" s="6"/>
      <c r="GI270" s="6"/>
      <c r="GJ270" s="6"/>
      <c r="GK270" s="6"/>
      <c r="GL270" s="6"/>
      <c r="GM270" s="6"/>
      <c r="GN270" s="6"/>
      <c r="GO270" s="6"/>
      <c r="GP270" s="6"/>
      <c r="GQ270" s="6"/>
      <c r="GR270" s="6"/>
      <c r="GS270" s="6"/>
      <c r="GT270" s="6"/>
      <c r="GU270" s="6"/>
      <c r="GV270" s="6"/>
      <c r="GW270" s="6"/>
      <c r="GX270" s="6"/>
      <c r="GY270" s="6"/>
      <c r="GZ270" s="6"/>
      <c r="HA270" s="6"/>
      <c r="HB270" s="6"/>
      <c r="HC270" s="6"/>
      <c r="HD270" s="6"/>
      <c r="HE270" s="6"/>
      <c r="HF270" s="6"/>
      <c r="HG270" s="6"/>
      <c r="HH270" s="6"/>
      <c r="HI270" s="6"/>
      <c r="HJ270" s="6"/>
      <c r="HK270" s="6"/>
      <c r="HL270" s="6"/>
      <c r="HM270" s="6"/>
      <c r="HN270" s="6"/>
      <c r="HO270" s="6"/>
      <c r="HP270" s="6"/>
      <c r="HQ270" s="6"/>
      <c r="HR270" s="6"/>
      <c r="HS270" s="6"/>
      <c r="HT270" s="6"/>
      <c r="HU270" s="6"/>
      <c r="HV270" s="6"/>
      <c r="HW270" s="6"/>
      <c r="HX270" s="6"/>
      <c r="HY270" s="6"/>
      <c r="HZ270" s="6"/>
      <c r="IA270" s="6"/>
      <c r="IB270" s="6"/>
      <c r="IC270" s="6"/>
      <c r="ID270" s="6"/>
      <c r="IE270" s="6"/>
      <c r="IF270" s="6"/>
      <c r="IG270" s="6"/>
      <c r="IH270" s="6"/>
      <c r="II270" s="6"/>
      <c r="IJ270" s="6"/>
      <c r="IK270" s="6"/>
      <c r="IL270" s="6"/>
      <c r="IM270" s="6"/>
      <c r="IN270" s="6"/>
      <c r="IO270" s="6"/>
      <c r="IP270" s="6"/>
      <c r="IQ270" s="6"/>
      <c r="IR270" s="6"/>
      <c r="IS270" s="6"/>
      <c r="IT270" s="6"/>
      <c r="IU270" s="6"/>
      <c r="IV270" s="6"/>
    </row>
    <row r="271" s="8" customFormat="1" ht="25.5" customHeight="1" outlineLevel="2" collapsed="1" spans="1:256">
      <c r="A271" s="72" t="s">
        <v>201</v>
      </c>
      <c r="B271" s="73" t="s">
        <v>179</v>
      </c>
      <c r="C271" s="73"/>
      <c r="D271" s="73"/>
      <c r="E271" s="73"/>
      <c r="F271" s="74" t="s">
        <v>111</v>
      </c>
      <c r="G271" s="75">
        <f>SUM(G272:G274)</f>
        <v>0</v>
      </c>
      <c r="H271" s="166"/>
      <c r="I271" s="75">
        <f>SUM(I272:I274)</f>
        <v>0</v>
      </c>
      <c r="J271" s="75"/>
      <c r="K271" s="75">
        <f>SUM(K272:K274)</f>
        <v>0</v>
      </c>
      <c r="L271" s="183"/>
      <c r="M271" s="183"/>
      <c r="N271" s="183"/>
      <c r="O271" s="183"/>
      <c r="P271" s="75">
        <f>SUM(P272:P274)</f>
        <v>0</v>
      </c>
      <c r="Q271" s="75">
        <f>SUM(Q272:Q274)</f>
        <v>0</v>
      </c>
      <c r="R271" s="190" t="e">
        <f>(P271/G271)*100</f>
        <v>#DIV/0!</v>
      </c>
      <c r="S271" s="10"/>
      <c r="T271" s="10"/>
      <c r="U271" s="10"/>
      <c r="V271" s="10"/>
      <c r="W271" s="10"/>
      <c r="X271" s="10"/>
      <c r="Y271" s="10"/>
      <c r="Z271" s="10"/>
      <c r="AA271" s="10"/>
      <c r="AB271" s="10"/>
      <c r="AC271" s="10"/>
      <c r="AD271" s="10"/>
      <c r="AE271" s="10"/>
      <c r="AF271" s="10"/>
      <c r="AG271" s="10"/>
      <c r="AH271" s="10"/>
      <c r="AI271" s="10"/>
      <c r="AJ271" s="10"/>
      <c r="AK271" s="10"/>
      <c r="AL271" s="10"/>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10"/>
      <c r="BL271" s="10"/>
      <c r="BM271" s="10"/>
      <c r="BN271" s="10"/>
      <c r="BO271" s="10"/>
      <c r="BP271" s="10"/>
      <c r="BQ271" s="10"/>
      <c r="BR271" s="10"/>
      <c r="BS271" s="10"/>
      <c r="BT271" s="10"/>
      <c r="BU271" s="10"/>
      <c r="BV271" s="10"/>
      <c r="BW271" s="10"/>
      <c r="BX271" s="10"/>
      <c r="BY271" s="10"/>
      <c r="BZ271" s="10"/>
      <c r="CA271" s="10"/>
      <c r="CB271" s="10"/>
      <c r="CC271" s="10"/>
      <c r="CD271" s="10"/>
      <c r="CE271" s="10"/>
      <c r="CF271" s="10"/>
      <c r="CG271" s="10"/>
      <c r="CH271" s="10"/>
      <c r="CI271" s="10"/>
      <c r="CJ271" s="10"/>
      <c r="CK271" s="10"/>
      <c r="CL271" s="10"/>
      <c r="CM271" s="10"/>
      <c r="CN271" s="10"/>
      <c r="CO271" s="10"/>
      <c r="CP271" s="10"/>
      <c r="CQ271" s="10"/>
      <c r="CR271" s="10"/>
      <c r="CS271" s="10"/>
      <c r="CT271" s="10"/>
      <c r="CU271" s="10"/>
      <c r="CV271" s="10"/>
      <c r="CW271" s="10"/>
      <c r="CX271" s="10"/>
      <c r="CY271" s="10"/>
      <c r="CZ271" s="10"/>
      <c r="DA271" s="10"/>
      <c r="DB271" s="10"/>
      <c r="DC271" s="10"/>
      <c r="DD271" s="10"/>
      <c r="DE271" s="10"/>
      <c r="DF271" s="10"/>
      <c r="DG271" s="10"/>
      <c r="DH271" s="10"/>
      <c r="DI271" s="10"/>
      <c r="DJ271" s="10"/>
      <c r="DK271" s="10"/>
      <c r="DL271" s="10"/>
      <c r="DM271" s="10"/>
      <c r="DN271" s="10"/>
      <c r="DO271" s="10"/>
      <c r="DP271" s="10"/>
      <c r="DQ271" s="10"/>
      <c r="DR271" s="10"/>
      <c r="DS271" s="10"/>
      <c r="DT271" s="10"/>
      <c r="DU271" s="10"/>
      <c r="DV271" s="10"/>
      <c r="DW271" s="10"/>
      <c r="DX271" s="10"/>
      <c r="DY271" s="10"/>
      <c r="DZ271" s="10"/>
      <c r="EA271" s="3"/>
      <c r="EB271" s="3"/>
      <c r="EC271" s="3"/>
      <c r="ED271" s="3"/>
      <c r="EE271" s="3"/>
      <c r="EF271" s="3"/>
      <c r="EG271" s="3"/>
      <c r="EH271" s="3"/>
      <c r="EI271" s="3"/>
      <c r="EJ271" s="3"/>
      <c r="EK271" s="3"/>
      <c r="EL271" s="3"/>
      <c r="EM271" s="3"/>
      <c r="EN271" s="3"/>
      <c r="EO271" s="3"/>
      <c r="EP271" s="3"/>
      <c r="EQ271" s="3"/>
      <c r="ER271" s="3"/>
      <c r="ES271" s="3"/>
      <c r="ET271" s="3"/>
      <c r="EU271" s="3"/>
      <c r="EV271" s="3"/>
      <c r="EW271" s="3"/>
      <c r="EX271" s="3"/>
      <c r="EY271" s="3"/>
      <c r="EZ271" s="3"/>
      <c r="FA271" s="3"/>
      <c r="FB271" s="3"/>
      <c r="FC271" s="3"/>
      <c r="FD271" s="3"/>
      <c r="FE271" s="3"/>
      <c r="FF271" s="3"/>
      <c r="FG271" s="3"/>
      <c r="FH271" s="3"/>
      <c r="FI271" s="3"/>
      <c r="FJ271" s="3"/>
      <c r="FK271" s="3"/>
      <c r="FL271" s="3"/>
      <c r="FM271" s="3"/>
      <c r="FN271" s="3"/>
      <c r="FO271" s="3"/>
      <c r="FP271" s="3"/>
      <c r="FQ271" s="3"/>
      <c r="FR271" s="3"/>
      <c r="FS271" s="3"/>
      <c r="FT271" s="3"/>
      <c r="FU271" s="3"/>
      <c r="FV271" s="3"/>
      <c r="FW271" s="3"/>
      <c r="FX271" s="3"/>
      <c r="FY271" s="3"/>
      <c r="FZ271" s="3"/>
      <c r="GA271" s="3"/>
      <c r="GB271" s="3"/>
      <c r="GC271" s="3"/>
      <c r="GD271" s="3"/>
      <c r="GE271" s="3"/>
      <c r="GF271" s="3"/>
      <c r="GG271" s="3"/>
      <c r="GH271" s="3"/>
      <c r="GI271" s="3"/>
      <c r="GJ271" s="3"/>
      <c r="GK271" s="3"/>
      <c r="GL271" s="3"/>
      <c r="GM271" s="3"/>
      <c r="GN271" s="3"/>
      <c r="GO271" s="3"/>
      <c r="GP271" s="3"/>
      <c r="GQ271" s="3"/>
      <c r="GR271" s="3"/>
      <c r="GS271" s="3"/>
      <c r="GT271" s="3"/>
      <c r="GU271" s="3"/>
      <c r="GV271" s="3"/>
      <c r="GW271" s="3"/>
      <c r="GX271" s="3"/>
      <c r="GY271" s="3"/>
      <c r="GZ271" s="3"/>
      <c r="HA271" s="3"/>
      <c r="HB271" s="3"/>
      <c r="HC271" s="3"/>
      <c r="HD271" s="3"/>
      <c r="HE271" s="3"/>
      <c r="HF271" s="3"/>
      <c r="HG271" s="3"/>
      <c r="HH271" s="3"/>
      <c r="HI271" s="3"/>
      <c r="HJ271" s="3"/>
      <c r="HK271" s="3"/>
      <c r="HL271" s="3"/>
      <c r="HM271" s="3"/>
      <c r="HN271" s="3"/>
      <c r="HO271" s="3"/>
      <c r="HP271" s="3"/>
      <c r="HQ271" s="3"/>
      <c r="HR271" s="3"/>
      <c r="HS271" s="3"/>
      <c r="HT271" s="3"/>
      <c r="HU271" s="3"/>
      <c r="HV271" s="3"/>
      <c r="HW271" s="3"/>
      <c r="HX271" s="3"/>
      <c r="HY271" s="3"/>
      <c r="HZ271" s="3"/>
      <c r="IA271" s="3"/>
      <c r="IB271" s="3"/>
      <c r="IC271" s="3"/>
      <c r="ID271" s="3"/>
      <c r="IE271" s="3"/>
      <c r="IF271" s="3"/>
      <c r="IG271" s="3"/>
      <c r="IH271" s="3"/>
      <c r="II271" s="3"/>
      <c r="IJ271" s="3"/>
      <c r="IK271" s="3"/>
      <c r="IL271" s="3"/>
      <c r="IM271" s="3"/>
      <c r="IN271" s="3"/>
      <c r="IO271" s="3"/>
      <c r="IP271" s="3"/>
      <c r="IQ271" s="3"/>
      <c r="IR271" s="3"/>
      <c r="IS271" s="3"/>
      <c r="IT271" s="3"/>
      <c r="IU271" s="3"/>
      <c r="IV271" s="3"/>
    </row>
    <row r="272" s="3" customFormat="1" ht="27" hidden="1" customHeight="1" outlineLevel="3" spans="1:130">
      <c r="A272" s="91"/>
      <c r="B272" s="81"/>
      <c r="C272" s="68"/>
      <c r="D272" s="68"/>
      <c r="E272" s="68"/>
      <c r="F272" s="69"/>
      <c r="G272" s="148"/>
      <c r="H272" s="69"/>
      <c r="I272" s="131"/>
      <c r="J272" s="148"/>
      <c r="K272" s="131">
        <f>H272+I272+J272</f>
        <v>0</v>
      </c>
      <c r="L272" s="69"/>
      <c r="M272" s="69"/>
      <c r="N272" s="69"/>
      <c r="O272" s="69"/>
      <c r="P272" s="133"/>
      <c r="Q272" s="133"/>
      <c r="R272" s="157" t="e">
        <f>P272/G272</f>
        <v>#DIV/0!</v>
      </c>
      <c r="S272" s="10"/>
      <c r="T272" s="10"/>
      <c r="U272" s="10"/>
      <c r="V272" s="10"/>
      <c r="W272" s="10"/>
      <c r="X272" s="10"/>
      <c r="Y272" s="10"/>
      <c r="Z272" s="10"/>
      <c r="AA272" s="10"/>
      <c r="AB272" s="10"/>
      <c r="AC272" s="10"/>
      <c r="AD272" s="10"/>
      <c r="AE272" s="10"/>
      <c r="AF272" s="10"/>
      <c r="AG272" s="10"/>
      <c r="AH272" s="10"/>
      <c r="AI272" s="10"/>
      <c r="AJ272" s="10"/>
      <c r="AK272" s="10"/>
      <c r="AL272" s="10"/>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0"/>
      <c r="BI272" s="10"/>
      <c r="BJ272" s="10"/>
      <c r="BK272" s="10"/>
      <c r="BL272" s="10"/>
      <c r="BM272" s="10"/>
      <c r="BN272" s="10"/>
      <c r="BO272" s="10"/>
      <c r="BP272" s="10"/>
      <c r="BQ272" s="10"/>
      <c r="BR272" s="10"/>
      <c r="BS272" s="10"/>
      <c r="BT272" s="10"/>
      <c r="BU272" s="10"/>
      <c r="BV272" s="10"/>
      <c r="BW272" s="10"/>
      <c r="BX272" s="10"/>
      <c r="BY272" s="10"/>
      <c r="BZ272" s="10"/>
      <c r="CA272" s="10"/>
      <c r="CB272" s="10"/>
      <c r="CC272" s="10"/>
      <c r="CD272" s="10"/>
      <c r="CE272" s="10"/>
      <c r="CF272" s="10"/>
      <c r="CG272" s="10"/>
      <c r="CH272" s="10"/>
      <c r="CI272" s="10"/>
      <c r="CJ272" s="10"/>
      <c r="CK272" s="10"/>
      <c r="CL272" s="10"/>
      <c r="CM272" s="10"/>
      <c r="CN272" s="10"/>
      <c r="CO272" s="10"/>
      <c r="CP272" s="10"/>
      <c r="CQ272" s="10"/>
      <c r="CR272" s="10"/>
      <c r="CS272" s="10"/>
      <c r="CT272" s="10"/>
      <c r="CU272" s="10"/>
      <c r="CV272" s="10"/>
      <c r="CW272" s="10"/>
      <c r="CX272" s="10"/>
      <c r="CY272" s="10"/>
      <c r="CZ272" s="10"/>
      <c r="DA272" s="10"/>
      <c r="DB272" s="10"/>
      <c r="DC272" s="10"/>
      <c r="DD272" s="10"/>
      <c r="DE272" s="10"/>
      <c r="DF272" s="10"/>
      <c r="DG272" s="10"/>
      <c r="DH272" s="10"/>
      <c r="DI272" s="10"/>
      <c r="DJ272" s="10"/>
      <c r="DK272" s="10"/>
      <c r="DL272" s="10"/>
      <c r="DM272" s="10"/>
      <c r="DN272" s="10"/>
      <c r="DO272" s="10"/>
      <c r="DP272" s="10"/>
      <c r="DQ272" s="10"/>
      <c r="DR272" s="10"/>
      <c r="DS272" s="10"/>
      <c r="DT272" s="10"/>
      <c r="DU272" s="10"/>
      <c r="DV272" s="10"/>
      <c r="DW272" s="10"/>
      <c r="DX272" s="10"/>
      <c r="DY272" s="10"/>
      <c r="DZ272" s="10"/>
    </row>
    <row r="273" s="3" customFormat="1" ht="27" hidden="1" customHeight="1" outlineLevel="3" spans="1:130">
      <c r="A273" s="91"/>
      <c r="B273" s="81"/>
      <c r="C273" s="68"/>
      <c r="D273" s="68"/>
      <c r="E273" s="68"/>
      <c r="F273" s="69"/>
      <c r="G273" s="148"/>
      <c r="H273" s="69"/>
      <c r="I273" s="131"/>
      <c r="J273" s="148"/>
      <c r="K273" s="131">
        <f>H273+I273+J273</f>
        <v>0</v>
      </c>
      <c r="L273" s="69"/>
      <c r="M273" s="69"/>
      <c r="N273" s="69"/>
      <c r="O273" s="69"/>
      <c r="P273" s="133"/>
      <c r="Q273" s="133"/>
      <c r="R273" s="157" t="e">
        <f>P273/G273</f>
        <v>#DIV/0!</v>
      </c>
      <c r="S273" s="10"/>
      <c r="T273" s="10"/>
      <c r="U273" s="10"/>
      <c r="V273" s="10"/>
      <c r="W273" s="10"/>
      <c r="X273" s="10"/>
      <c r="Y273" s="10"/>
      <c r="Z273" s="10"/>
      <c r="AA273" s="10"/>
      <c r="AB273" s="10"/>
      <c r="AC273" s="10"/>
      <c r="AD273" s="10"/>
      <c r="AE273" s="10"/>
      <c r="AF273" s="10"/>
      <c r="AG273" s="10"/>
      <c r="AH273" s="10"/>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10"/>
      <c r="BL273" s="10"/>
      <c r="BM273" s="10"/>
      <c r="BN273" s="10"/>
      <c r="BO273" s="10"/>
      <c r="BP273" s="10"/>
      <c r="BQ273" s="10"/>
      <c r="BR273" s="10"/>
      <c r="BS273" s="10"/>
      <c r="BT273" s="10"/>
      <c r="BU273" s="10"/>
      <c r="BV273" s="10"/>
      <c r="BW273" s="10"/>
      <c r="BX273" s="10"/>
      <c r="BY273" s="10"/>
      <c r="BZ273" s="10"/>
      <c r="CA273" s="10"/>
      <c r="CB273" s="10"/>
      <c r="CC273" s="10"/>
      <c r="CD273" s="10"/>
      <c r="CE273" s="10"/>
      <c r="CF273" s="10"/>
      <c r="CG273" s="10"/>
      <c r="CH273" s="10"/>
      <c r="CI273" s="10"/>
      <c r="CJ273" s="10"/>
      <c r="CK273" s="10"/>
      <c r="CL273" s="10"/>
      <c r="CM273" s="10"/>
      <c r="CN273" s="10"/>
      <c r="CO273" s="10"/>
      <c r="CP273" s="10"/>
      <c r="CQ273" s="10"/>
      <c r="CR273" s="10"/>
      <c r="CS273" s="10"/>
      <c r="CT273" s="10"/>
      <c r="CU273" s="10"/>
      <c r="CV273" s="10"/>
      <c r="CW273" s="10"/>
      <c r="CX273" s="10"/>
      <c r="CY273" s="10"/>
      <c r="CZ273" s="10"/>
      <c r="DA273" s="10"/>
      <c r="DB273" s="10"/>
      <c r="DC273" s="10"/>
      <c r="DD273" s="10"/>
      <c r="DE273" s="10"/>
      <c r="DF273" s="10"/>
      <c r="DG273" s="10"/>
      <c r="DH273" s="10"/>
      <c r="DI273" s="10"/>
      <c r="DJ273" s="10"/>
      <c r="DK273" s="10"/>
      <c r="DL273" s="10"/>
      <c r="DM273" s="10"/>
      <c r="DN273" s="10"/>
      <c r="DO273" s="10"/>
      <c r="DP273" s="10"/>
      <c r="DQ273" s="10"/>
      <c r="DR273" s="10"/>
      <c r="DS273" s="10"/>
      <c r="DT273" s="10"/>
      <c r="DU273" s="10"/>
      <c r="DV273" s="10"/>
      <c r="DW273" s="10"/>
      <c r="DX273" s="10"/>
      <c r="DY273" s="10"/>
      <c r="DZ273" s="10"/>
    </row>
    <row r="274" s="3" customFormat="1" ht="27" hidden="1" customHeight="1" outlineLevel="3" spans="1:130">
      <c r="A274" s="91"/>
      <c r="B274" s="81"/>
      <c r="C274" s="68"/>
      <c r="D274" s="68"/>
      <c r="E274" s="68"/>
      <c r="F274" s="69"/>
      <c r="G274" s="148"/>
      <c r="H274" s="69"/>
      <c r="I274" s="131"/>
      <c r="J274" s="148"/>
      <c r="K274" s="131">
        <f>H274+I274+J274</f>
        <v>0</v>
      </c>
      <c r="L274" s="69"/>
      <c r="M274" s="69"/>
      <c r="N274" s="69"/>
      <c r="O274" s="69"/>
      <c r="P274" s="133"/>
      <c r="Q274" s="133"/>
      <c r="R274" s="157" t="e">
        <f>P274/G274</f>
        <v>#DIV/0!</v>
      </c>
      <c r="S274" s="10"/>
      <c r="T274" s="10"/>
      <c r="U274" s="10"/>
      <c r="V274" s="10"/>
      <c r="W274" s="10"/>
      <c r="X274" s="10"/>
      <c r="Y274" s="10"/>
      <c r="Z274" s="10"/>
      <c r="AA274" s="10"/>
      <c r="AB274" s="10"/>
      <c r="AC274" s="10"/>
      <c r="AD274" s="10"/>
      <c r="AE274" s="10"/>
      <c r="AF274" s="10"/>
      <c r="AG274" s="10"/>
      <c r="AH274" s="10"/>
      <c r="AI274" s="10"/>
      <c r="AJ274" s="10"/>
      <c r="AK274" s="10"/>
      <c r="AL274" s="10"/>
      <c r="AM274" s="10"/>
      <c r="AN274" s="10"/>
      <c r="AO274" s="10"/>
      <c r="AP274" s="10"/>
      <c r="AQ274" s="10"/>
      <c r="AR274" s="10"/>
      <c r="AS274" s="10"/>
      <c r="AT274" s="10"/>
      <c r="AU274" s="10"/>
      <c r="AV274" s="10"/>
      <c r="AW274" s="10"/>
      <c r="AX274" s="10"/>
      <c r="AY274" s="10"/>
      <c r="AZ274" s="10"/>
      <c r="BA274" s="10"/>
      <c r="BB274" s="10"/>
      <c r="BC274" s="10"/>
      <c r="BD274" s="10"/>
      <c r="BE274" s="10"/>
      <c r="BF274" s="10"/>
      <c r="BG274" s="10"/>
      <c r="BH274" s="10"/>
      <c r="BI274" s="10"/>
      <c r="BJ274" s="10"/>
      <c r="BK274" s="10"/>
      <c r="BL274" s="10"/>
      <c r="BM274" s="10"/>
      <c r="BN274" s="10"/>
      <c r="BO274" s="10"/>
      <c r="BP274" s="10"/>
      <c r="BQ274" s="10"/>
      <c r="BR274" s="10"/>
      <c r="BS274" s="10"/>
      <c r="BT274" s="10"/>
      <c r="BU274" s="10"/>
      <c r="BV274" s="10"/>
      <c r="BW274" s="10"/>
      <c r="BX274" s="10"/>
      <c r="BY274" s="10"/>
      <c r="BZ274" s="10"/>
      <c r="CA274" s="10"/>
      <c r="CB274" s="10"/>
      <c r="CC274" s="10"/>
      <c r="CD274" s="10"/>
      <c r="CE274" s="10"/>
      <c r="CF274" s="10"/>
      <c r="CG274" s="10"/>
      <c r="CH274" s="10"/>
      <c r="CI274" s="10"/>
      <c r="CJ274" s="10"/>
      <c r="CK274" s="10"/>
      <c r="CL274" s="10"/>
      <c r="CM274" s="10"/>
      <c r="CN274" s="10"/>
      <c r="CO274" s="10"/>
      <c r="CP274" s="10"/>
      <c r="CQ274" s="10"/>
      <c r="CR274" s="10"/>
      <c r="CS274" s="10"/>
      <c r="CT274" s="10"/>
      <c r="CU274" s="10"/>
      <c r="CV274" s="10"/>
      <c r="CW274" s="10"/>
      <c r="CX274" s="10"/>
      <c r="CY274" s="10"/>
      <c r="CZ274" s="10"/>
      <c r="DA274" s="10"/>
      <c r="DB274" s="10"/>
      <c r="DC274" s="10"/>
      <c r="DD274" s="10"/>
      <c r="DE274" s="10"/>
      <c r="DF274" s="10"/>
      <c r="DG274" s="10"/>
      <c r="DH274" s="10"/>
      <c r="DI274" s="10"/>
      <c r="DJ274" s="10"/>
      <c r="DK274" s="10"/>
      <c r="DL274" s="10"/>
      <c r="DM274" s="10"/>
      <c r="DN274" s="10"/>
      <c r="DO274" s="10"/>
      <c r="DP274" s="10"/>
      <c r="DQ274" s="10"/>
      <c r="DR274" s="10"/>
      <c r="DS274" s="10"/>
      <c r="DT274" s="10"/>
      <c r="DU274" s="10"/>
      <c r="DV274" s="10"/>
      <c r="DW274" s="10"/>
      <c r="DX274" s="10"/>
      <c r="DY274" s="10"/>
      <c r="DZ274" s="10"/>
    </row>
    <row r="275" s="8" customFormat="1" ht="30.75" customHeight="1" outlineLevel="2" collapsed="1" spans="1:256">
      <c r="A275" s="72" t="s">
        <v>202</v>
      </c>
      <c r="B275" s="73" t="s">
        <v>203</v>
      </c>
      <c r="C275" s="73"/>
      <c r="D275" s="73"/>
      <c r="E275" s="73"/>
      <c r="F275" s="74" t="s">
        <v>114</v>
      </c>
      <c r="G275" s="166">
        <f>SUM(G276:G278)</f>
        <v>0</v>
      </c>
      <c r="H275" s="166"/>
      <c r="I275" s="166">
        <f>SUM(I276:I278)</f>
        <v>0</v>
      </c>
      <c r="J275" s="166"/>
      <c r="K275" s="166">
        <f>SUM(K276:K278)</f>
        <v>0</v>
      </c>
      <c r="L275" s="183"/>
      <c r="M275" s="183"/>
      <c r="N275" s="183"/>
      <c r="O275" s="183"/>
      <c r="P275" s="166">
        <f>SUM(P276:P278)</f>
        <v>0</v>
      </c>
      <c r="Q275" s="166">
        <f>SUM(Q276:Q278)</f>
        <v>0</v>
      </c>
      <c r="R275" s="190" t="e">
        <f>(P275/G275)*100</f>
        <v>#DIV/0!</v>
      </c>
      <c r="S275" s="10"/>
      <c r="T275" s="10"/>
      <c r="U275" s="10"/>
      <c r="V275" s="10"/>
      <c r="W275" s="10"/>
      <c r="X275" s="10"/>
      <c r="Y275" s="10"/>
      <c r="Z275" s="10"/>
      <c r="AA275" s="10"/>
      <c r="AB275" s="10"/>
      <c r="AC275" s="10"/>
      <c r="AD275" s="10"/>
      <c r="AE275" s="10"/>
      <c r="AF275" s="10"/>
      <c r="AG275" s="10"/>
      <c r="AH275" s="10"/>
      <c r="AI275" s="10"/>
      <c r="AJ275" s="10"/>
      <c r="AK275" s="10"/>
      <c r="AL275" s="10"/>
      <c r="AM275" s="10"/>
      <c r="AN275" s="10"/>
      <c r="AO275" s="10"/>
      <c r="AP275" s="10"/>
      <c r="AQ275" s="10"/>
      <c r="AR275" s="10"/>
      <c r="AS275" s="10"/>
      <c r="AT275" s="10"/>
      <c r="AU275" s="10"/>
      <c r="AV275" s="10"/>
      <c r="AW275" s="10"/>
      <c r="AX275" s="10"/>
      <c r="AY275" s="10"/>
      <c r="AZ275" s="10"/>
      <c r="BA275" s="10"/>
      <c r="BB275" s="10"/>
      <c r="BC275" s="10"/>
      <c r="BD275" s="10"/>
      <c r="BE275" s="10"/>
      <c r="BF275" s="10"/>
      <c r="BG275" s="10"/>
      <c r="BH275" s="10"/>
      <c r="BI275" s="10"/>
      <c r="BJ275" s="10"/>
      <c r="BK275" s="10"/>
      <c r="BL275" s="10"/>
      <c r="BM275" s="10"/>
      <c r="BN275" s="10"/>
      <c r="BO275" s="10"/>
      <c r="BP275" s="10"/>
      <c r="BQ275" s="10"/>
      <c r="BR275" s="10"/>
      <c r="BS275" s="10"/>
      <c r="BT275" s="10"/>
      <c r="BU275" s="10"/>
      <c r="BV275" s="10"/>
      <c r="BW275" s="10"/>
      <c r="BX275" s="10"/>
      <c r="BY275" s="10"/>
      <c r="BZ275" s="10"/>
      <c r="CA275" s="10"/>
      <c r="CB275" s="10"/>
      <c r="CC275" s="10"/>
      <c r="CD275" s="10"/>
      <c r="CE275" s="10"/>
      <c r="CF275" s="10"/>
      <c r="CG275" s="10"/>
      <c r="CH275" s="10"/>
      <c r="CI275" s="10"/>
      <c r="CJ275" s="10"/>
      <c r="CK275" s="10"/>
      <c r="CL275" s="10"/>
      <c r="CM275" s="10"/>
      <c r="CN275" s="10"/>
      <c r="CO275" s="10"/>
      <c r="CP275" s="10"/>
      <c r="CQ275" s="10"/>
      <c r="CR275" s="10"/>
      <c r="CS275" s="10"/>
      <c r="CT275" s="10"/>
      <c r="CU275" s="10"/>
      <c r="CV275" s="10"/>
      <c r="CW275" s="10"/>
      <c r="CX275" s="10"/>
      <c r="CY275" s="10"/>
      <c r="CZ275" s="10"/>
      <c r="DA275" s="10"/>
      <c r="DB275" s="10"/>
      <c r="DC275" s="10"/>
      <c r="DD275" s="10"/>
      <c r="DE275" s="10"/>
      <c r="DF275" s="10"/>
      <c r="DG275" s="10"/>
      <c r="DH275" s="10"/>
      <c r="DI275" s="10"/>
      <c r="DJ275" s="10"/>
      <c r="DK275" s="10"/>
      <c r="DL275" s="10"/>
      <c r="DM275" s="10"/>
      <c r="DN275" s="10"/>
      <c r="DO275" s="10"/>
      <c r="DP275" s="10"/>
      <c r="DQ275" s="10"/>
      <c r="DR275" s="10"/>
      <c r="DS275" s="10"/>
      <c r="DT275" s="10"/>
      <c r="DU275" s="10"/>
      <c r="DV275" s="10"/>
      <c r="DW275" s="10"/>
      <c r="DX275" s="10"/>
      <c r="DY275" s="10"/>
      <c r="DZ275" s="10"/>
      <c r="EA275" s="3"/>
      <c r="EB275" s="3"/>
      <c r="EC275" s="3"/>
      <c r="ED275" s="3"/>
      <c r="EE275" s="3"/>
      <c r="EF275" s="3"/>
      <c r="EG275" s="3"/>
      <c r="EH275" s="3"/>
      <c r="EI275" s="3"/>
      <c r="EJ275" s="3"/>
      <c r="EK275" s="3"/>
      <c r="EL275" s="3"/>
      <c r="EM275" s="3"/>
      <c r="EN275" s="3"/>
      <c r="EO275" s="3"/>
      <c r="EP275" s="3"/>
      <c r="EQ275" s="3"/>
      <c r="ER275" s="3"/>
      <c r="ES275" s="3"/>
      <c r="ET275" s="3"/>
      <c r="EU275" s="3"/>
      <c r="EV275" s="3"/>
      <c r="EW275" s="3"/>
      <c r="EX275" s="3"/>
      <c r="EY275" s="3"/>
      <c r="EZ275" s="3"/>
      <c r="FA275" s="3"/>
      <c r="FB275" s="3"/>
      <c r="FC275" s="3"/>
      <c r="FD275" s="3"/>
      <c r="FE275" s="3"/>
      <c r="FF275" s="3"/>
      <c r="FG275" s="3"/>
      <c r="FH275" s="3"/>
      <c r="FI275" s="3"/>
      <c r="FJ275" s="3"/>
      <c r="FK275" s="3"/>
      <c r="FL275" s="3"/>
      <c r="FM275" s="3"/>
      <c r="FN275" s="3"/>
      <c r="FO275" s="3"/>
      <c r="FP275" s="3"/>
      <c r="FQ275" s="3"/>
      <c r="FR275" s="3"/>
      <c r="FS275" s="3"/>
      <c r="FT275" s="3"/>
      <c r="FU275" s="3"/>
      <c r="FV275" s="3"/>
      <c r="FW275" s="3"/>
      <c r="FX275" s="3"/>
      <c r="FY275" s="3"/>
      <c r="FZ275" s="3"/>
      <c r="GA275" s="3"/>
      <c r="GB275" s="3"/>
      <c r="GC275" s="3"/>
      <c r="GD275" s="3"/>
      <c r="GE275" s="3"/>
      <c r="GF275" s="3"/>
      <c r="GG275" s="3"/>
      <c r="GH275" s="3"/>
      <c r="GI275" s="3"/>
      <c r="GJ275" s="3"/>
      <c r="GK275" s="3"/>
      <c r="GL275" s="3"/>
      <c r="GM275" s="3"/>
      <c r="GN275" s="3"/>
      <c r="GO275" s="3"/>
      <c r="GP275" s="3"/>
      <c r="GQ275" s="3"/>
      <c r="GR275" s="3"/>
      <c r="GS275" s="3"/>
      <c r="GT275" s="3"/>
      <c r="GU275" s="3"/>
      <c r="GV275" s="3"/>
      <c r="GW275" s="3"/>
      <c r="GX275" s="3"/>
      <c r="GY275" s="3"/>
      <c r="GZ275" s="3"/>
      <c r="HA275" s="3"/>
      <c r="HB275" s="3"/>
      <c r="HC275" s="3"/>
      <c r="HD275" s="3"/>
      <c r="HE275" s="3"/>
      <c r="HF275" s="3"/>
      <c r="HG275" s="3"/>
      <c r="HH275" s="3"/>
      <c r="HI275" s="3"/>
      <c r="HJ275" s="3"/>
      <c r="HK275" s="3"/>
      <c r="HL275" s="3"/>
      <c r="HM275" s="3"/>
      <c r="HN275" s="3"/>
      <c r="HO275" s="3"/>
      <c r="HP275" s="3"/>
      <c r="HQ275" s="3"/>
      <c r="HR275" s="3"/>
      <c r="HS275" s="3"/>
      <c r="HT275" s="3"/>
      <c r="HU275" s="3"/>
      <c r="HV275" s="3"/>
      <c r="HW275" s="3"/>
      <c r="HX275" s="3"/>
      <c r="HY275" s="3"/>
      <c r="HZ275" s="3"/>
      <c r="IA275" s="3"/>
      <c r="IB275" s="3"/>
      <c r="IC275" s="3"/>
      <c r="ID275" s="3"/>
      <c r="IE275" s="3"/>
      <c r="IF275" s="3"/>
      <c r="IG275" s="3"/>
      <c r="IH275" s="3"/>
      <c r="II275" s="3"/>
      <c r="IJ275" s="3"/>
      <c r="IK275" s="3"/>
      <c r="IL275" s="3"/>
      <c r="IM275" s="3"/>
      <c r="IN275" s="3"/>
      <c r="IO275" s="3"/>
      <c r="IP275" s="3"/>
      <c r="IQ275" s="3"/>
      <c r="IR275" s="3"/>
      <c r="IS275" s="3"/>
      <c r="IT275" s="3"/>
      <c r="IU275" s="3"/>
      <c r="IV275" s="3"/>
    </row>
    <row r="276" s="3" customFormat="1" ht="27.6" hidden="1" customHeight="1" outlineLevel="3" spans="1:256">
      <c r="A276" s="90"/>
      <c r="B276" s="91"/>
      <c r="C276" s="91"/>
      <c r="D276" s="91"/>
      <c r="E276" s="91"/>
      <c r="F276" s="69"/>
      <c r="G276" s="69"/>
      <c r="H276" s="70"/>
      <c r="I276" s="131"/>
      <c r="J276" s="131"/>
      <c r="K276" s="131">
        <f>H276+I276+J276</f>
        <v>0</v>
      </c>
      <c r="L276" s="69"/>
      <c r="M276" s="69"/>
      <c r="N276" s="69"/>
      <c r="O276" s="69"/>
      <c r="P276" s="142"/>
      <c r="Q276" s="142"/>
      <c r="R276" s="157" t="e">
        <f>P276/G276</f>
        <v>#DIV/0!</v>
      </c>
      <c r="S276" s="158"/>
      <c r="T276" s="158"/>
      <c r="U276" s="158"/>
      <c r="V276" s="158"/>
      <c r="W276" s="158"/>
      <c r="X276" s="158"/>
      <c r="Y276" s="158"/>
      <c r="Z276" s="158"/>
      <c r="AA276" s="158"/>
      <c r="AB276" s="158"/>
      <c r="AC276" s="158"/>
      <c r="AD276" s="158"/>
      <c r="AE276" s="158"/>
      <c r="AF276" s="158"/>
      <c r="AG276" s="158"/>
      <c r="AH276" s="158"/>
      <c r="AI276" s="158"/>
      <c r="AJ276" s="158"/>
      <c r="AK276" s="158"/>
      <c r="AL276" s="158"/>
      <c r="AM276" s="158"/>
      <c r="AN276" s="158"/>
      <c r="AO276" s="158"/>
      <c r="AP276" s="158"/>
      <c r="AQ276" s="158"/>
      <c r="AR276" s="158"/>
      <c r="AS276" s="158"/>
      <c r="AT276" s="158"/>
      <c r="AU276" s="158"/>
      <c r="AV276" s="158"/>
      <c r="AW276" s="158"/>
      <c r="AX276" s="158"/>
      <c r="AY276" s="158"/>
      <c r="AZ276" s="158"/>
      <c r="BA276" s="158"/>
      <c r="BB276" s="158"/>
      <c r="BC276" s="158"/>
      <c r="BD276" s="158"/>
      <c r="BE276" s="158"/>
      <c r="BF276" s="158"/>
      <c r="BG276" s="158"/>
      <c r="BH276" s="158"/>
      <c r="BI276" s="158"/>
      <c r="BJ276" s="158"/>
      <c r="BK276" s="158"/>
      <c r="BL276" s="158"/>
      <c r="BM276" s="158"/>
      <c r="BN276" s="158"/>
      <c r="BO276" s="158"/>
      <c r="BP276" s="158"/>
      <c r="BQ276" s="158"/>
      <c r="BR276" s="158"/>
      <c r="BS276" s="158"/>
      <c r="BT276" s="158"/>
      <c r="BU276" s="158"/>
      <c r="BV276" s="158"/>
      <c r="BW276" s="158"/>
      <c r="BX276" s="158"/>
      <c r="BY276" s="158"/>
      <c r="BZ276" s="158"/>
      <c r="CA276" s="158"/>
      <c r="CB276" s="158"/>
      <c r="CC276" s="158"/>
      <c r="CD276" s="158"/>
      <c r="CE276" s="158"/>
      <c r="CF276" s="158"/>
      <c r="CG276" s="158"/>
      <c r="CH276" s="158"/>
      <c r="CI276" s="158"/>
      <c r="CJ276" s="158"/>
      <c r="CK276" s="158"/>
      <c r="CL276" s="158"/>
      <c r="CM276" s="158"/>
      <c r="CN276" s="158"/>
      <c r="CO276" s="158"/>
      <c r="CP276" s="158"/>
      <c r="CQ276" s="158"/>
      <c r="CR276" s="158"/>
      <c r="CS276" s="158"/>
      <c r="CT276" s="158"/>
      <c r="CU276" s="158"/>
      <c r="CV276" s="158"/>
      <c r="CW276" s="158"/>
      <c r="CX276" s="158"/>
      <c r="CY276" s="158"/>
      <c r="CZ276" s="158"/>
      <c r="DA276" s="158"/>
      <c r="DB276" s="158"/>
      <c r="DC276" s="158"/>
      <c r="DD276" s="158"/>
      <c r="DE276" s="158"/>
      <c r="DF276" s="158"/>
      <c r="DG276" s="158"/>
      <c r="DH276" s="158"/>
      <c r="DI276" s="158"/>
      <c r="DJ276" s="158"/>
      <c r="DK276" s="158"/>
      <c r="DL276" s="158"/>
      <c r="DM276" s="158"/>
      <c r="DN276" s="158"/>
      <c r="DO276" s="158"/>
      <c r="DP276" s="158"/>
      <c r="DQ276" s="158"/>
      <c r="DR276" s="158"/>
      <c r="DS276" s="158"/>
      <c r="DT276" s="158"/>
      <c r="DU276" s="158"/>
      <c r="DV276" s="158"/>
      <c r="DW276" s="158"/>
      <c r="DX276" s="158"/>
      <c r="DY276" s="158"/>
      <c r="DZ276" s="158"/>
      <c r="EA276" s="6"/>
      <c r="EB276" s="6"/>
      <c r="EC276" s="6"/>
      <c r="ED276" s="6"/>
      <c r="EE276" s="6"/>
      <c r="EF276" s="6"/>
      <c r="EG276" s="6"/>
      <c r="EH276" s="6"/>
      <c r="EI276" s="6"/>
      <c r="EJ276" s="6"/>
      <c r="EK276" s="6"/>
      <c r="EL276" s="6"/>
      <c r="EM276" s="6"/>
      <c r="EN276" s="6"/>
      <c r="EO276" s="6"/>
      <c r="EP276" s="6"/>
      <c r="EQ276" s="6"/>
      <c r="ER276" s="6"/>
      <c r="ES276" s="6"/>
      <c r="ET276" s="6"/>
      <c r="EU276" s="6"/>
      <c r="EV276" s="6"/>
      <c r="EW276" s="6"/>
      <c r="EX276" s="6"/>
      <c r="EY276" s="6"/>
      <c r="EZ276" s="6"/>
      <c r="FA276" s="6"/>
      <c r="FB276" s="6"/>
      <c r="FC276" s="6"/>
      <c r="FD276" s="6"/>
      <c r="FE276" s="6"/>
      <c r="FF276" s="6"/>
      <c r="FG276" s="6"/>
      <c r="FH276" s="6"/>
      <c r="FI276" s="6"/>
      <c r="FJ276" s="6"/>
      <c r="FK276" s="6"/>
      <c r="FL276" s="6"/>
      <c r="FM276" s="6"/>
      <c r="FN276" s="6"/>
      <c r="FO276" s="6"/>
      <c r="FP276" s="6"/>
      <c r="FQ276" s="6"/>
      <c r="FR276" s="6"/>
      <c r="FS276" s="6"/>
      <c r="FT276" s="6"/>
      <c r="FU276" s="6"/>
      <c r="FV276" s="6"/>
      <c r="FW276" s="6"/>
      <c r="FX276" s="6"/>
      <c r="FY276" s="6"/>
      <c r="FZ276" s="6"/>
      <c r="GA276" s="6"/>
      <c r="GB276" s="6"/>
      <c r="GC276" s="6"/>
      <c r="GD276" s="6"/>
      <c r="GE276" s="6"/>
      <c r="GF276" s="6"/>
      <c r="GG276" s="6"/>
      <c r="GH276" s="6"/>
      <c r="GI276" s="6"/>
      <c r="GJ276" s="6"/>
      <c r="GK276" s="6"/>
      <c r="GL276" s="6"/>
      <c r="GM276" s="6"/>
      <c r="GN276" s="6"/>
      <c r="GO276" s="6"/>
      <c r="GP276" s="6"/>
      <c r="GQ276" s="6"/>
      <c r="GR276" s="6"/>
      <c r="GS276" s="6"/>
      <c r="GT276" s="6"/>
      <c r="GU276" s="6"/>
      <c r="GV276" s="6"/>
      <c r="GW276" s="6"/>
      <c r="GX276" s="6"/>
      <c r="GY276" s="6"/>
      <c r="GZ276" s="6"/>
      <c r="HA276" s="6"/>
      <c r="HB276" s="6"/>
      <c r="HC276" s="6"/>
      <c r="HD276" s="6"/>
      <c r="HE276" s="6"/>
      <c r="HF276" s="6"/>
      <c r="HG276" s="6"/>
      <c r="HH276" s="6"/>
      <c r="HI276" s="6"/>
      <c r="HJ276" s="6"/>
      <c r="HK276" s="6"/>
      <c r="HL276" s="6"/>
      <c r="HM276" s="6"/>
      <c r="HN276" s="6"/>
      <c r="HO276" s="6"/>
      <c r="HP276" s="6"/>
      <c r="HQ276" s="6"/>
      <c r="HR276" s="6"/>
      <c r="HS276" s="6"/>
      <c r="HT276" s="6"/>
      <c r="HU276" s="6"/>
      <c r="HV276" s="6"/>
      <c r="HW276" s="6"/>
      <c r="HX276" s="6"/>
      <c r="HY276" s="6"/>
      <c r="HZ276" s="6"/>
      <c r="IA276" s="6"/>
      <c r="IB276" s="6"/>
      <c r="IC276" s="6"/>
      <c r="ID276" s="6"/>
      <c r="IE276" s="6"/>
      <c r="IF276" s="6"/>
      <c r="IG276" s="6"/>
      <c r="IH276" s="6"/>
      <c r="II276" s="6"/>
      <c r="IJ276" s="6"/>
      <c r="IK276" s="6"/>
      <c r="IL276" s="6"/>
      <c r="IM276" s="6"/>
      <c r="IN276" s="6"/>
      <c r="IO276" s="6"/>
      <c r="IP276" s="6"/>
      <c r="IQ276" s="6"/>
      <c r="IR276" s="6"/>
      <c r="IS276" s="6"/>
      <c r="IT276" s="6"/>
      <c r="IU276" s="6"/>
      <c r="IV276" s="6"/>
    </row>
    <row r="277" s="6" customFormat="1" ht="27.6" hidden="1" customHeight="1" outlineLevel="3" spans="1:256">
      <c r="A277" s="90"/>
      <c r="B277" s="91"/>
      <c r="C277" s="91"/>
      <c r="D277" s="91"/>
      <c r="E277" s="91"/>
      <c r="F277" s="69"/>
      <c r="G277" s="69"/>
      <c r="H277" s="70"/>
      <c r="I277" s="131"/>
      <c r="J277" s="131"/>
      <c r="K277" s="131">
        <f>H277+I277+J277</f>
        <v>0</v>
      </c>
      <c r="L277" s="69"/>
      <c r="M277" s="69"/>
      <c r="N277" s="69"/>
      <c r="O277" s="69"/>
      <c r="P277" s="142"/>
      <c r="Q277" s="142"/>
      <c r="R277" s="157" t="e">
        <f>P277/G277</f>
        <v>#DIV/0!</v>
      </c>
      <c r="S277" s="158"/>
      <c r="T277" s="158"/>
      <c r="U277" s="158"/>
      <c r="V277" s="158"/>
      <c r="W277" s="158"/>
      <c r="X277" s="158"/>
      <c r="Y277" s="158"/>
      <c r="Z277" s="158"/>
      <c r="AA277" s="158"/>
      <c r="AB277" s="158"/>
      <c r="AC277" s="158"/>
      <c r="AD277" s="158"/>
      <c r="AE277" s="158"/>
      <c r="AF277" s="158"/>
      <c r="AG277" s="158"/>
      <c r="AH277" s="158"/>
      <c r="AI277" s="158"/>
      <c r="AJ277" s="158"/>
      <c r="AK277" s="158"/>
      <c r="AL277" s="158"/>
      <c r="AM277" s="158"/>
      <c r="AN277" s="158"/>
      <c r="AO277" s="158"/>
      <c r="AP277" s="158"/>
      <c r="AQ277" s="158"/>
      <c r="AR277" s="158"/>
      <c r="AS277" s="158"/>
      <c r="AT277" s="158"/>
      <c r="AU277" s="158"/>
      <c r="AV277" s="158"/>
      <c r="AW277" s="158"/>
      <c r="AX277" s="158"/>
      <c r="AY277" s="158"/>
      <c r="AZ277" s="158"/>
      <c r="BA277" s="158"/>
      <c r="BB277" s="158"/>
      <c r="BC277" s="158"/>
      <c r="BD277" s="158"/>
      <c r="BE277" s="158"/>
      <c r="BF277" s="158"/>
      <c r="BG277" s="158"/>
      <c r="BH277" s="158"/>
      <c r="BI277" s="158"/>
      <c r="BJ277" s="158"/>
      <c r="BK277" s="158"/>
      <c r="BL277" s="158"/>
      <c r="BM277" s="158"/>
      <c r="BN277" s="158"/>
      <c r="BO277" s="158"/>
      <c r="BP277" s="158"/>
      <c r="BQ277" s="158"/>
      <c r="BR277" s="158"/>
      <c r="BS277" s="158"/>
      <c r="BT277" s="158"/>
      <c r="BU277" s="158"/>
      <c r="BV277" s="158"/>
      <c r="BW277" s="158"/>
      <c r="BX277" s="158"/>
      <c r="BY277" s="158"/>
      <c r="BZ277" s="158"/>
      <c r="CA277" s="158"/>
      <c r="CB277" s="158"/>
      <c r="CC277" s="158"/>
      <c r="CD277" s="158"/>
      <c r="CE277" s="158"/>
      <c r="CF277" s="158"/>
      <c r="CG277" s="158"/>
      <c r="CH277" s="158"/>
      <c r="CI277" s="158"/>
      <c r="CJ277" s="158"/>
      <c r="CK277" s="158"/>
      <c r="CL277" s="158"/>
      <c r="CM277" s="158"/>
      <c r="CN277" s="158"/>
      <c r="CO277" s="158"/>
      <c r="CP277" s="158"/>
      <c r="CQ277" s="158"/>
      <c r="CR277" s="158"/>
      <c r="CS277" s="158"/>
      <c r="CT277" s="158"/>
      <c r="CU277" s="158"/>
      <c r="CV277" s="158"/>
      <c r="CW277" s="158"/>
      <c r="CX277" s="158"/>
      <c r="CY277" s="158"/>
      <c r="CZ277" s="158"/>
      <c r="DA277" s="158"/>
      <c r="DB277" s="158"/>
      <c r="DC277" s="158"/>
      <c r="DD277" s="158"/>
      <c r="DE277" s="158"/>
      <c r="DF277" s="158"/>
      <c r="DG277" s="158"/>
      <c r="DH277" s="158"/>
      <c r="DI277" s="158"/>
      <c r="DJ277" s="158"/>
      <c r="DK277" s="158"/>
      <c r="DL277" s="158"/>
      <c r="DM277" s="158"/>
      <c r="DN277" s="158"/>
      <c r="DO277" s="158"/>
      <c r="DP277" s="158"/>
      <c r="DQ277" s="158"/>
      <c r="DR277" s="158"/>
      <c r="DS277" s="158"/>
      <c r="DT277" s="158"/>
      <c r="DU277" s="158"/>
      <c r="DV277" s="158"/>
      <c r="DW277" s="158"/>
      <c r="DX277" s="158"/>
      <c r="DY277" s="158"/>
      <c r="DZ277" s="158"/>
      <c r="EA277" s="7"/>
      <c r="EB277" s="7"/>
      <c r="EC277" s="7"/>
      <c r="ED277" s="7"/>
      <c r="EE277" s="7"/>
      <c r="EF277" s="7"/>
      <c r="EG277" s="7"/>
      <c r="EH277" s="7"/>
      <c r="EI277" s="7"/>
      <c r="EJ277" s="7"/>
      <c r="EK277" s="7"/>
      <c r="EL277" s="7"/>
      <c r="EM277" s="7"/>
      <c r="EN277" s="7"/>
      <c r="EO277" s="7"/>
      <c r="EP277" s="7"/>
      <c r="EQ277" s="7"/>
      <c r="ER277" s="7"/>
      <c r="ES277" s="7"/>
      <c r="ET277" s="7"/>
      <c r="EU277" s="7"/>
      <c r="EV277" s="7"/>
      <c r="EW277" s="7"/>
      <c r="EX277" s="7"/>
      <c r="EY277" s="7"/>
      <c r="EZ277" s="7"/>
      <c r="FA277" s="7"/>
      <c r="FB277" s="7"/>
      <c r="FC277" s="7"/>
      <c r="FD277" s="7"/>
      <c r="FE277" s="7"/>
      <c r="FF277" s="7"/>
      <c r="FG277" s="7"/>
      <c r="FH277" s="7"/>
      <c r="FI277" s="7"/>
      <c r="FJ277" s="7"/>
      <c r="FK277" s="7"/>
      <c r="FL277" s="7"/>
      <c r="FM277" s="7"/>
      <c r="FN277" s="7"/>
      <c r="FO277" s="7"/>
      <c r="FP277" s="7"/>
      <c r="FQ277" s="7"/>
      <c r="FR277" s="7"/>
      <c r="FS277" s="7"/>
      <c r="FT277" s="7"/>
      <c r="FU277" s="7"/>
      <c r="FV277" s="7"/>
      <c r="FW277" s="7"/>
      <c r="FX277" s="7"/>
      <c r="FY277" s="7"/>
      <c r="FZ277" s="7"/>
      <c r="GA277" s="7"/>
      <c r="GB277" s="7"/>
      <c r="GC277" s="7"/>
      <c r="GD277" s="7"/>
      <c r="GE277" s="7"/>
      <c r="GF277" s="7"/>
      <c r="GG277" s="7"/>
      <c r="GH277" s="7"/>
      <c r="GI277" s="7"/>
      <c r="GJ277" s="7"/>
      <c r="GK277" s="7"/>
      <c r="GL277" s="7"/>
      <c r="GM277" s="7"/>
      <c r="GN277" s="7"/>
      <c r="GO277" s="7"/>
      <c r="GP277" s="7"/>
      <c r="GQ277" s="7"/>
      <c r="GR277" s="7"/>
      <c r="GS277" s="7"/>
      <c r="GT277" s="7"/>
      <c r="GU277" s="7"/>
      <c r="GV277" s="7"/>
      <c r="GW277" s="7"/>
      <c r="GX277" s="7"/>
      <c r="GY277" s="7"/>
      <c r="GZ277" s="7"/>
      <c r="HA277" s="7"/>
      <c r="HB277" s="7"/>
      <c r="HC277" s="7"/>
      <c r="HD277" s="7"/>
      <c r="HE277" s="7"/>
      <c r="HF277" s="7"/>
      <c r="HG277" s="7"/>
      <c r="HH277" s="7"/>
      <c r="HI277" s="7"/>
      <c r="HJ277" s="7"/>
      <c r="HK277" s="7"/>
      <c r="HL277" s="7"/>
      <c r="HM277" s="7"/>
      <c r="HN277" s="7"/>
      <c r="HO277" s="7"/>
      <c r="HP277" s="7"/>
      <c r="HQ277" s="7"/>
      <c r="HR277" s="7"/>
      <c r="HS277" s="7"/>
      <c r="HT277" s="7"/>
      <c r="HU277" s="7"/>
      <c r="HV277" s="7"/>
      <c r="HW277" s="7"/>
      <c r="HX277" s="7"/>
      <c r="HY277" s="7"/>
      <c r="HZ277" s="7"/>
      <c r="IA277" s="7"/>
      <c r="IB277" s="7"/>
      <c r="IC277" s="7"/>
      <c r="ID277" s="7"/>
      <c r="IE277" s="7"/>
      <c r="IF277" s="7"/>
      <c r="IG277" s="7"/>
      <c r="IH277" s="7"/>
      <c r="II277" s="7"/>
      <c r="IJ277" s="7"/>
      <c r="IK277" s="7"/>
      <c r="IL277" s="7"/>
      <c r="IM277" s="7"/>
      <c r="IN277" s="7"/>
      <c r="IO277" s="7"/>
      <c r="IP277" s="7"/>
      <c r="IQ277" s="7"/>
      <c r="IR277" s="7"/>
      <c r="IS277" s="7"/>
      <c r="IT277" s="7"/>
      <c r="IU277" s="7"/>
      <c r="IV277" s="7"/>
    </row>
    <row r="278" s="7" customFormat="1" ht="27.6" hidden="1" customHeight="1" outlineLevel="3" spans="1:256">
      <c r="A278" s="90"/>
      <c r="B278" s="81"/>
      <c r="C278" s="68"/>
      <c r="D278" s="68"/>
      <c r="E278" s="68"/>
      <c r="F278" s="69"/>
      <c r="G278" s="69"/>
      <c r="H278" s="70"/>
      <c r="I278" s="131"/>
      <c r="J278" s="131"/>
      <c r="K278" s="131">
        <f>H278+I278+J278</f>
        <v>0</v>
      </c>
      <c r="L278" s="69"/>
      <c r="M278" s="69"/>
      <c r="N278" s="69"/>
      <c r="O278" s="69"/>
      <c r="P278" s="133"/>
      <c r="Q278" s="133"/>
      <c r="R278" s="157" t="e">
        <f>P278/G278</f>
        <v>#DIV/0!</v>
      </c>
      <c r="S278" s="10"/>
      <c r="T278" s="10"/>
      <c r="U278" s="10"/>
      <c r="V278" s="10"/>
      <c r="W278" s="10"/>
      <c r="X278" s="10"/>
      <c r="Y278" s="10"/>
      <c r="Z278" s="10"/>
      <c r="AA278" s="10"/>
      <c r="AB278" s="10"/>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c r="BM278" s="10"/>
      <c r="BN278" s="10"/>
      <c r="BO278" s="10"/>
      <c r="BP278" s="10"/>
      <c r="BQ278" s="10"/>
      <c r="BR278" s="10"/>
      <c r="BS278" s="10"/>
      <c r="BT278" s="10"/>
      <c r="BU278" s="10"/>
      <c r="BV278" s="10"/>
      <c r="BW278" s="10"/>
      <c r="BX278" s="10"/>
      <c r="BY278" s="10"/>
      <c r="BZ278" s="10"/>
      <c r="CA278" s="10"/>
      <c r="CB278" s="10"/>
      <c r="CC278" s="10"/>
      <c r="CD278" s="10"/>
      <c r="CE278" s="10"/>
      <c r="CF278" s="10"/>
      <c r="CG278" s="10"/>
      <c r="CH278" s="10"/>
      <c r="CI278" s="10"/>
      <c r="CJ278" s="10"/>
      <c r="CK278" s="10"/>
      <c r="CL278" s="10"/>
      <c r="CM278" s="10"/>
      <c r="CN278" s="10"/>
      <c r="CO278" s="10"/>
      <c r="CP278" s="10"/>
      <c r="CQ278" s="10"/>
      <c r="CR278" s="10"/>
      <c r="CS278" s="10"/>
      <c r="CT278" s="10"/>
      <c r="CU278" s="10"/>
      <c r="CV278" s="10"/>
      <c r="CW278" s="10"/>
      <c r="CX278" s="10"/>
      <c r="CY278" s="10"/>
      <c r="CZ278" s="10"/>
      <c r="DA278" s="10"/>
      <c r="DB278" s="10"/>
      <c r="DC278" s="10"/>
      <c r="DD278" s="10"/>
      <c r="DE278" s="10"/>
      <c r="DF278" s="10"/>
      <c r="DG278" s="10"/>
      <c r="DH278" s="10"/>
      <c r="DI278" s="10"/>
      <c r="DJ278" s="10"/>
      <c r="DK278" s="10"/>
      <c r="DL278" s="10"/>
      <c r="DM278" s="10"/>
      <c r="DN278" s="10"/>
      <c r="DO278" s="10"/>
      <c r="DP278" s="10"/>
      <c r="DQ278" s="10"/>
      <c r="DR278" s="10"/>
      <c r="DS278" s="10"/>
      <c r="DT278" s="10"/>
      <c r="DU278" s="10"/>
      <c r="DV278" s="10"/>
      <c r="DW278" s="10"/>
      <c r="DX278" s="10"/>
      <c r="DY278" s="10"/>
      <c r="DZ278" s="10"/>
      <c r="EA278" s="3"/>
      <c r="EB278" s="3"/>
      <c r="EC278" s="3"/>
      <c r="ED278" s="3"/>
      <c r="EE278" s="3"/>
      <c r="EF278" s="3"/>
      <c r="EG278" s="3"/>
      <c r="EH278" s="3"/>
      <c r="EI278" s="3"/>
      <c r="EJ278" s="3"/>
      <c r="EK278" s="3"/>
      <c r="EL278" s="3"/>
      <c r="EM278" s="3"/>
      <c r="EN278" s="3"/>
      <c r="EO278" s="3"/>
      <c r="EP278" s="3"/>
      <c r="EQ278" s="3"/>
      <c r="ER278" s="3"/>
      <c r="ES278" s="3"/>
      <c r="ET278" s="3"/>
      <c r="EU278" s="3"/>
      <c r="EV278" s="3"/>
      <c r="EW278" s="3"/>
      <c r="EX278" s="3"/>
      <c r="EY278" s="3"/>
      <c r="EZ278" s="3"/>
      <c r="FA278" s="3"/>
      <c r="FB278" s="3"/>
      <c r="FC278" s="3"/>
      <c r="FD278" s="3"/>
      <c r="FE278" s="3"/>
      <c r="FF278" s="3"/>
      <c r="FG278" s="3"/>
      <c r="FH278" s="3"/>
      <c r="FI278" s="3"/>
      <c r="FJ278" s="3"/>
      <c r="FK278" s="3"/>
      <c r="FL278" s="3"/>
      <c r="FM278" s="3"/>
      <c r="FN278" s="3"/>
      <c r="FO278" s="3"/>
      <c r="FP278" s="3"/>
      <c r="FQ278" s="3"/>
      <c r="FR278" s="3"/>
      <c r="FS278" s="3"/>
      <c r="FT278" s="3"/>
      <c r="FU278" s="3"/>
      <c r="FV278" s="3"/>
      <c r="FW278" s="3"/>
      <c r="FX278" s="3"/>
      <c r="FY278" s="3"/>
      <c r="FZ278" s="3"/>
      <c r="GA278" s="3"/>
      <c r="GB278" s="3"/>
      <c r="GC278" s="3"/>
      <c r="GD278" s="3"/>
      <c r="GE278" s="3"/>
      <c r="GF278" s="3"/>
      <c r="GG278" s="3"/>
      <c r="GH278" s="3"/>
      <c r="GI278" s="3"/>
      <c r="GJ278" s="3"/>
      <c r="GK278" s="3"/>
      <c r="GL278" s="3"/>
      <c r="GM278" s="3"/>
      <c r="GN278" s="3"/>
      <c r="GO278" s="3"/>
      <c r="GP278" s="3"/>
      <c r="GQ278" s="3"/>
      <c r="GR278" s="3"/>
      <c r="GS278" s="3"/>
      <c r="GT278" s="3"/>
      <c r="GU278" s="3"/>
      <c r="GV278" s="3"/>
      <c r="GW278" s="3"/>
      <c r="GX278" s="3"/>
      <c r="GY278" s="3"/>
      <c r="GZ278" s="3"/>
      <c r="HA278" s="3"/>
      <c r="HB278" s="3"/>
      <c r="HC278" s="3"/>
      <c r="HD278" s="3"/>
      <c r="HE278" s="3"/>
      <c r="HF278" s="3"/>
      <c r="HG278" s="3"/>
      <c r="HH278" s="3"/>
      <c r="HI278" s="3"/>
      <c r="HJ278" s="3"/>
      <c r="HK278" s="3"/>
      <c r="HL278" s="3"/>
      <c r="HM278" s="3"/>
      <c r="HN278" s="3"/>
      <c r="HO278" s="3"/>
      <c r="HP278" s="3"/>
      <c r="HQ278" s="3"/>
      <c r="HR278" s="3"/>
      <c r="HS278" s="3"/>
      <c r="HT278" s="3"/>
      <c r="HU278" s="3"/>
      <c r="HV278" s="3"/>
      <c r="HW278" s="3"/>
      <c r="HX278" s="3"/>
      <c r="HY278" s="3"/>
      <c r="HZ278" s="3"/>
      <c r="IA278" s="3"/>
      <c r="IB278" s="3"/>
      <c r="IC278" s="3"/>
      <c r="ID278" s="3"/>
      <c r="IE278" s="3"/>
      <c r="IF278" s="3"/>
      <c r="IG278" s="3"/>
      <c r="IH278" s="3"/>
      <c r="II278" s="3"/>
      <c r="IJ278" s="3"/>
      <c r="IK278" s="3"/>
      <c r="IL278" s="3"/>
      <c r="IM278" s="3"/>
      <c r="IN278" s="3"/>
      <c r="IO278" s="3"/>
      <c r="IP278" s="3"/>
      <c r="IQ278" s="3"/>
      <c r="IR278" s="3"/>
      <c r="IS278" s="3"/>
      <c r="IT278" s="3"/>
      <c r="IU278" s="3"/>
      <c r="IV278" s="3"/>
    </row>
    <row r="279" s="8" customFormat="1" ht="29.25" customHeight="1" outlineLevel="2" spans="1:256">
      <c r="A279" s="72" t="s">
        <v>204</v>
      </c>
      <c r="B279" s="73" t="s">
        <v>205</v>
      </c>
      <c r="C279" s="73"/>
      <c r="D279" s="73"/>
      <c r="E279" s="73"/>
      <c r="F279" s="74" t="s">
        <v>206</v>
      </c>
      <c r="G279" s="166">
        <f>SUM(G280:G282)</f>
        <v>2</v>
      </c>
      <c r="H279" s="166"/>
      <c r="I279" s="166">
        <f>SUM(I280:I282)</f>
        <v>61</v>
      </c>
      <c r="J279" s="75"/>
      <c r="K279" s="166">
        <f>SUM(K280:K282)</f>
        <v>61</v>
      </c>
      <c r="L279" s="183" t="s">
        <v>74</v>
      </c>
      <c r="M279" s="130" t="s">
        <v>75</v>
      </c>
      <c r="N279" s="130"/>
      <c r="O279" s="130"/>
      <c r="P279" s="166">
        <f>SUM(P280:P282)</f>
        <v>0</v>
      </c>
      <c r="Q279" s="166">
        <f>SUM(Q280:Q282)</f>
        <v>0</v>
      </c>
      <c r="R279" s="190">
        <f>(P279/G279)*100</f>
        <v>0</v>
      </c>
      <c r="S279" s="10"/>
      <c r="T279" s="10"/>
      <c r="U279" s="10"/>
      <c r="V279" s="10"/>
      <c r="W279" s="10"/>
      <c r="X279" s="10"/>
      <c r="Y279" s="10"/>
      <c r="Z279" s="10"/>
      <c r="AA279" s="10"/>
      <c r="AB279" s="10"/>
      <c r="AC279" s="10"/>
      <c r="AD279" s="10"/>
      <c r="AE279" s="10"/>
      <c r="AF279" s="10"/>
      <c r="AG279" s="10"/>
      <c r="AH279" s="10"/>
      <c r="AI279" s="10"/>
      <c r="AJ279" s="10"/>
      <c r="AK279" s="10"/>
      <c r="AL279" s="10"/>
      <c r="AM279" s="10"/>
      <c r="AN279" s="10"/>
      <c r="AO279" s="10"/>
      <c r="AP279" s="10"/>
      <c r="AQ279" s="10"/>
      <c r="AR279" s="10"/>
      <c r="AS279" s="10"/>
      <c r="AT279" s="10"/>
      <c r="AU279" s="10"/>
      <c r="AV279" s="10"/>
      <c r="AW279" s="10"/>
      <c r="AX279" s="10"/>
      <c r="AY279" s="10"/>
      <c r="AZ279" s="10"/>
      <c r="BA279" s="10"/>
      <c r="BB279" s="10"/>
      <c r="BC279" s="10"/>
      <c r="BD279" s="10"/>
      <c r="BE279" s="10"/>
      <c r="BF279" s="10"/>
      <c r="BG279" s="10"/>
      <c r="BH279" s="10"/>
      <c r="BI279" s="10"/>
      <c r="BJ279" s="10"/>
      <c r="BK279" s="10"/>
      <c r="BL279" s="10"/>
      <c r="BM279" s="10"/>
      <c r="BN279" s="10"/>
      <c r="BO279" s="10"/>
      <c r="BP279" s="10"/>
      <c r="BQ279" s="10"/>
      <c r="BR279" s="10"/>
      <c r="BS279" s="10"/>
      <c r="BT279" s="10"/>
      <c r="BU279" s="10"/>
      <c r="BV279" s="10"/>
      <c r="BW279" s="10"/>
      <c r="BX279" s="10"/>
      <c r="BY279" s="10"/>
      <c r="BZ279" s="10"/>
      <c r="CA279" s="10"/>
      <c r="CB279" s="10"/>
      <c r="CC279" s="10"/>
      <c r="CD279" s="10"/>
      <c r="CE279" s="10"/>
      <c r="CF279" s="10"/>
      <c r="CG279" s="10"/>
      <c r="CH279" s="10"/>
      <c r="CI279" s="10"/>
      <c r="CJ279" s="10"/>
      <c r="CK279" s="10"/>
      <c r="CL279" s="10"/>
      <c r="CM279" s="10"/>
      <c r="CN279" s="10"/>
      <c r="CO279" s="10"/>
      <c r="CP279" s="10"/>
      <c r="CQ279" s="10"/>
      <c r="CR279" s="10"/>
      <c r="CS279" s="10"/>
      <c r="CT279" s="10"/>
      <c r="CU279" s="10"/>
      <c r="CV279" s="10"/>
      <c r="CW279" s="10"/>
      <c r="CX279" s="10"/>
      <c r="CY279" s="10"/>
      <c r="CZ279" s="10"/>
      <c r="DA279" s="10"/>
      <c r="DB279" s="10"/>
      <c r="DC279" s="10"/>
      <c r="DD279" s="10"/>
      <c r="DE279" s="10"/>
      <c r="DF279" s="10"/>
      <c r="DG279" s="10"/>
      <c r="DH279" s="10"/>
      <c r="DI279" s="10"/>
      <c r="DJ279" s="10"/>
      <c r="DK279" s="10"/>
      <c r="DL279" s="10"/>
      <c r="DM279" s="10"/>
      <c r="DN279" s="10"/>
      <c r="DO279" s="10"/>
      <c r="DP279" s="10"/>
      <c r="DQ279" s="10"/>
      <c r="DR279" s="10"/>
      <c r="DS279" s="10"/>
      <c r="DT279" s="10"/>
      <c r="DU279" s="10"/>
      <c r="DV279" s="10"/>
      <c r="DW279" s="10"/>
      <c r="DX279" s="10"/>
      <c r="DY279" s="10"/>
      <c r="DZ279" s="10"/>
      <c r="EA279" s="3"/>
      <c r="EB279" s="3"/>
      <c r="EC279" s="3"/>
      <c r="ED279" s="3"/>
      <c r="EE279" s="3"/>
      <c r="EF279" s="3"/>
      <c r="EG279" s="3"/>
      <c r="EH279" s="3"/>
      <c r="EI279" s="3"/>
      <c r="EJ279" s="3"/>
      <c r="EK279" s="3"/>
      <c r="EL279" s="3"/>
      <c r="EM279" s="3"/>
      <c r="EN279" s="3"/>
      <c r="EO279" s="3"/>
      <c r="EP279" s="3"/>
      <c r="EQ279" s="3"/>
      <c r="ER279" s="3"/>
      <c r="ES279" s="3"/>
      <c r="ET279" s="3"/>
      <c r="EU279" s="3"/>
      <c r="EV279" s="3"/>
      <c r="EW279" s="3"/>
      <c r="EX279" s="3"/>
      <c r="EY279" s="3"/>
      <c r="EZ279" s="3"/>
      <c r="FA279" s="3"/>
      <c r="FB279" s="3"/>
      <c r="FC279" s="3"/>
      <c r="FD279" s="3"/>
      <c r="FE279" s="3"/>
      <c r="FF279" s="3"/>
      <c r="FG279" s="3"/>
      <c r="FH279" s="3"/>
      <c r="FI279" s="3"/>
      <c r="FJ279" s="3"/>
      <c r="FK279" s="3"/>
      <c r="FL279" s="3"/>
      <c r="FM279" s="3"/>
      <c r="FN279" s="3"/>
      <c r="FO279" s="3"/>
      <c r="FP279" s="3"/>
      <c r="FQ279" s="3"/>
      <c r="FR279" s="3"/>
      <c r="FS279" s="3"/>
      <c r="FT279" s="3"/>
      <c r="FU279" s="3"/>
      <c r="FV279" s="3"/>
      <c r="FW279" s="3"/>
      <c r="FX279" s="3"/>
      <c r="FY279" s="3"/>
      <c r="FZ279" s="3"/>
      <c r="GA279" s="3"/>
      <c r="GB279" s="3"/>
      <c r="GC279" s="3"/>
      <c r="GD279" s="3"/>
      <c r="GE279" s="3"/>
      <c r="GF279" s="3"/>
      <c r="GG279" s="3"/>
      <c r="GH279" s="3"/>
      <c r="GI279" s="3"/>
      <c r="GJ279" s="3"/>
      <c r="GK279" s="3"/>
      <c r="GL279" s="3"/>
      <c r="GM279" s="3"/>
      <c r="GN279" s="3"/>
      <c r="GO279" s="3"/>
      <c r="GP279" s="3"/>
      <c r="GQ279" s="3"/>
      <c r="GR279" s="3"/>
      <c r="GS279" s="3"/>
      <c r="GT279" s="3"/>
      <c r="GU279" s="3"/>
      <c r="GV279" s="3"/>
      <c r="GW279" s="3"/>
      <c r="GX279" s="3"/>
      <c r="GY279" s="3"/>
      <c r="GZ279" s="3"/>
      <c r="HA279" s="3"/>
      <c r="HB279" s="3"/>
      <c r="HC279" s="3"/>
      <c r="HD279" s="3"/>
      <c r="HE279" s="3"/>
      <c r="HF279" s="3"/>
      <c r="HG279" s="3"/>
      <c r="HH279" s="3"/>
      <c r="HI279" s="3"/>
      <c r="HJ279" s="3"/>
      <c r="HK279" s="3"/>
      <c r="HL279" s="3"/>
      <c r="HM279" s="3"/>
      <c r="HN279" s="3"/>
      <c r="HO279" s="3"/>
      <c r="HP279" s="3"/>
      <c r="HQ279" s="3"/>
      <c r="HR279" s="3"/>
      <c r="HS279" s="3"/>
      <c r="HT279" s="3"/>
      <c r="HU279" s="3"/>
      <c r="HV279" s="3"/>
      <c r="HW279" s="3"/>
      <c r="HX279" s="3"/>
      <c r="HY279" s="3"/>
      <c r="HZ279" s="3"/>
      <c r="IA279" s="3"/>
      <c r="IB279" s="3"/>
      <c r="IC279" s="3"/>
      <c r="ID279" s="3"/>
      <c r="IE279" s="3"/>
      <c r="IF279" s="3"/>
      <c r="IG279" s="3"/>
      <c r="IH279" s="3"/>
      <c r="II279" s="3"/>
      <c r="IJ279" s="3"/>
      <c r="IK279" s="3"/>
      <c r="IL279" s="3"/>
      <c r="IM279" s="3"/>
      <c r="IN279" s="3"/>
      <c r="IO279" s="3"/>
      <c r="IP279" s="3"/>
      <c r="IQ279" s="3"/>
      <c r="IR279" s="3"/>
      <c r="IS279" s="3"/>
      <c r="IT279" s="3"/>
      <c r="IU279" s="3"/>
      <c r="IV279" s="3"/>
    </row>
    <row r="280" s="5" customFormat="1" ht="27" customHeight="1" outlineLevel="3" spans="1:256">
      <c r="A280" s="91"/>
      <c r="B280" s="68" t="s">
        <v>129</v>
      </c>
      <c r="C280" s="68"/>
      <c r="D280" s="68"/>
      <c r="E280" s="68"/>
      <c r="F280" s="69"/>
      <c r="G280" s="143">
        <v>1</v>
      </c>
      <c r="H280" s="143"/>
      <c r="I280" s="131">
        <v>46</v>
      </c>
      <c r="J280" s="70"/>
      <c r="K280" s="131">
        <f>H280+I280+J280</f>
        <v>46</v>
      </c>
      <c r="L280" s="69"/>
      <c r="M280" s="69"/>
      <c r="N280" s="69"/>
      <c r="O280" s="69"/>
      <c r="P280" s="142"/>
      <c r="Q280" s="142"/>
      <c r="R280" s="157">
        <f>P280/G280</f>
        <v>0</v>
      </c>
      <c r="S280" s="158"/>
      <c r="T280" s="158"/>
      <c r="U280" s="158"/>
      <c r="V280" s="158"/>
      <c r="W280" s="158"/>
      <c r="X280" s="158"/>
      <c r="Y280" s="158"/>
      <c r="Z280" s="158"/>
      <c r="AA280" s="158"/>
      <c r="AB280" s="158"/>
      <c r="AC280" s="158"/>
      <c r="AD280" s="158"/>
      <c r="AE280" s="158"/>
      <c r="AF280" s="158"/>
      <c r="AG280" s="158"/>
      <c r="AH280" s="158"/>
      <c r="AI280" s="158"/>
      <c r="AJ280" s="158"/>
      <c r="AK280" s="158"/>
      <c r="AL280" s="158"/>
      <c r="AM280" s="158"/>
      <c r="AN280" s="158"/>
      <c r="AO280" s="158"/>
      <c r="AP280" s="158"/>
      <c r="AQ280" s="158"/>
      <c r="AR280" s="158"/>
      <c r="AS280" s="158"/>
      <c r="AT280" s="158"/>
      <c r="AU280" s="158"/>
      <c r="AV280" s="158"/>
      <c r="AW280" s="158"/>
      <c r="AX280" s="158"/>
      <c r="AY280" s="158"/>
      <c r="AZ280" s="158"/>
      <c r="BA280" s="158"/>
      <c r="BB280" s="158"/>
      <c r="BC280" s="158"/>
      <c r="BD280" s="158"/>
      <c r="BE280" s="158"/>
      <c r="BF280" s="158"/>
      <c r="BG280" s="158"/>
      <c r="BH280" s="158"/>
      <c r="BI280" s="158"/>
      <c r="BJ280" s="158"/>
      <c r="BK280" s="158"/>
      <c r="BL280" s="158"/>
      <c r="BM280" s="158"/>
      <c r="BN280" s="158"/>
      <c r="BO280" s="158"/>
      <c r="BP280" s="158"/>
      <c r="BQ280" s="158"/>
      <c r="BR280" s="158"/>
      <c r="BS280" s="158"/>
      <c r="BT280" s="158"/>
      <c r="BU280" s="158"/>
      <c r="BV280" s="158"/>
      <c r="BW280" s="158"/>
      <c r="BX280" s="158"/>
      <c r="BY280" s="158"/>
      <c r="BZ280" s="158"/>
      <c r="CA280" s="158"/>
      <c r="CB280" s="158"/>
      <c r="CC280" s="158"/>
      <c r="CD280" s="158"/>
      <c r="CE280" s="158"/>
      <c r="CF280" s="158"/>
      <c r="CG280" s="158"/>
      <c r="CH280" s="158"/>
      <c r="CI280" s="158"/>
      <c r="CJ280" s="158"/>
      <c r="CK280" s="158"/>
      <c r="CL280" s="158"/>
      <c r="CM280" s="158"/>
      <c r="CN280" s="158"/>
      <c r="CO280" s="158"/>
      <c r="CP280" s="158"/>
      <c r="CQ280" s="158"/>
      <c r="CR280" s="158"/>
      <c r="CS280" s="158"/>
      <c r="CT280" s="158"/>
      <c r="CU280" s="158"/>
      <c r="CV280" s="158"/>
      <c r="CW280" s="158"/>
      <c r="CX280" s="158"/>
      <c r="CY280" s="158"/>
      <c r="CZ280" s="158"/>
      <c r="DA280" s="158"/>
      <c r="DB280" s="158"/>
      <c r="DC280" s="158"/>
      <c r="DD280" s="158"/>
      <c r="DE280" s="158"/>
      <c r="DF280" s="158"/>
      <c r="DG280" s="158"/>
      <c r="DH280" s="158"/>
      <c r="DI280" s="158"/>
      <c r="DJ280" s="158"/>
      <c r="DK280" s="158"/>
      <c r="DL280" s="158"/>
      <c r="DM280" s="158"/>
      <c r="DN280" s="158"/>
      <c r="DO280" s="158"/>
      <c r="DP280" s="158"/>
      <c r="DQ280" s="158"/>
      <c r="DR280" s="158"/>
      <c r="DS280" s="158"/>
      <c r="DT280" s="158"/>
      <c r="DU280" s="158"/>
      <c r="DV280" s="158"/>
      <c r="DW280" s="158"/>
      <c r="DX280" s="158"/>
      <c r="DY280" s="158"/>
      <c r="DZ280" s="158"/>
      <c r="EA280" s="6"/>
      <c r="EB280" s="6"/>
      <c r="EC280" s="6"/>
      <c r="ED280" s="6"/>
      <c r="EE280" s="6"/>
      <c r="EF280" s="6"/>
      <c r="EG280" s="6"/>
      <c r="EH280" s="6"/>
      <c r="EI280" s="6"/>
      <c r="EJ280" s="6"/>
      <c r="EK280" s="6"/>
      <c r="EL280" s="6"/>
      <c r="EM280" s="6"/>
      <c r="EN280" s="6"/>
      <c r="EO280" s="6"/>
      <c r="EP280" s="6"/>
      <c r="EQ280" s="6"/>
      <c r="ER280" s="6"/>
      <c r="ES280" s="6"/>
      <c r="ET280" s="6"/>
      <c r="EU280" s="6"/>
      <c r="EV280" s="6"/>
      <c r="EW280" s="6"/>
      <c r="EX280" s="6"/>
      <c r="EY280" s="6"/>
      <c r="EZ280" s="6"/>
      <c r="FA280" s="6"/>
      <c r="FB280" s="6"/>
      <c r="FC280" s="6"/>
      <c r="FD280" s="6"/>
      <c r="FE280" s="6"/>
      <c r="FF280" s="6"/>
      <c r="FG280" s="6"/>
      <c r="FH280" s="6"/>
      <c r="FI280" s="6"/>
      <c r="FJ280" s="6"/>
      <c r="FK280" s="6"/>
      <c r="FL280" s="6"/>
      <c r="FM280" s="6"/>
      <c r="FN280" s="6"/>
      <c r="FO280" s="6"/>
      <c r="FP280" s="6"/>
      <c r="FQ280" s="6"/>
      <c r="FR280" s="6"/>
      <c r="FS280" s="6"/>
      <c r="FT280" s="6"/>
      <c r="FU280" s="6"/>
      <c r="FV280" s="6"/>
      <c r="FW280" s="6"/>
      <c r="FX280" s="6"/>
      <c r="FY280" s="6"/>
      <c r="FZ280" s="6"/>
      <c r="GA280" s="6"/>
      <c r="GB280" s="6"/>
      <c r="GC280" s="6"/>
      <c r="GD280" s="6"/>
      <c r="GE280" s="6"/>
      <c r="GF280" s="6"/>
      <c r="GG280" s="6"/>
      <c r="GH280" s="6"/>
      <c r="GI280" s="6"/>
      <c r="GJ280" s="6"/>
      <c r="GK280" s="6"/>
      <c r="GL280" s="6"/>
      <c r="GM280" s="6"/>
      <c r="GN280" s="6"/>
      <c r="GO280" s="6"/>
      <c r="GP280" s="6"/>
      <c r="GQ280" s="6"/>
      <c r="GR280" s="6"/>
      <c r="GS280" s="6"/>
      <c r="GT280" s="6"/>
      <c r="GU280" s="6"/>
      <c r="GV280" s="6"/>
      <c r="GW280" s="6"/>
      <c r="GX280" s="6"/>
      <c r="GY280" s="6"/>
      <c r="GZ280" s="6"/>
      <c r="HA280" s="6"/>
      <c r="HB280" s="6"/>
      <c r="HC280" s="6"/>
      <c r="HD280" s="6"/>
      <c r="HE280" s="6"/>
      <c r="HF280" s="6"/>
      <c r="HG280" s="6"/>
      <c r="HH280" s="6"/>
      <c r="HI280" s="6"/>
      <c r="HJ280" s="6"/>
      <c r="HK280" s="6"/>
      <c r="HL280" s="6"/>
      <c r="HM280" s="6"/>
      <c r="HN280" s="6"/>
      <c r="HO280" s="6"/>
      <c r="HP280" s="6"/>
      <c r="HQ280" s="6"/>
      <c r="HR280" s="6"/>
      <c r="HS280" s="6"/>
      <c r="HT280" s="6"/>
      <c r="HU280" s="6"/>
      <c r="HV280" s="6"/>
      <c r="HW280" s="6"/>
      <c r="HX280" s="6"/>
      <c r="HY280" s="6"/>
      <c r="HZ280" s="6"/>
      <c r="IA280" s="6"/>
      <c r="IB280" s="6"/>
      <c r="IC280" s="6"/>
      <c r="ID280" s="6"/>
      <c r="IE280" s="6"/>
      <c r="IF280" s="6"/>
      <c r="IG280" s="6"/>
      <c r="IH280" s="6"/>
      <c r="II280" s="6"/>
      <c r="IJ280" s="6"/>
      <c r="IK280" s="6"/>
      <c r="IL280" s="6"/>
      <c r="IM280" s="6"/>
      <c r="IN280" s="6"/>
      <c r="IO280" s="6"/>
      <c r="IP280" s="6"/>
      <c r="IQ280" s="6"/>
      <c r="IR280" s="6"/>
      <c r="IS280" s="6"/>
      <c r="IT280" s="6"/>
      <c r="IU280" s="6"/>
      <c r="IV280" s="6"/>
    </row>
    <row r="281" s="7" customFormat="1" ht="27" customHeight="1" outlineLevel="3" spans="1:130">
      <c r="A281" s="90"/>
      <c r="B281" s="68" t="s">
        <v>108</v>
      </c>
      <c r="C281" s="68"/>
      <c r="D281" s="68"/>
      <c r="E281" s="68"/>
      <c r="F281" s="69"/>
      <c r="G281" s="69">
        <v>1</v>
      </c>
      <c r="H281" s="70"/>
      <c r="I281" s="131">
        <v>15</v>
      </c>
      <c r="J281" s="132"/>
      <c r="K281" s="131">
        <f>H281+I281+J281</f>
        <v>15</v>
      </c>
      <c r="L281" s="69"/>
      <c r="M281" s="69"/>
      <c r="N281" s="69"/>
      <c r="O281" s="69"/>
      <c r="P281" s="142"/>
      <c r="Q281" s="142"/>
      <c r="R281" s="157">
        <f>P281/G281</f>
        <v>0</v>
      </c>
      <c r="S281" s="158"/>
      <c r="T281" s="158"/>
      <c r="U281" s="158"/>
      <c r="V281" s="158"/>
      <c r="W281" s="158"/>
      <c r="X281" s="158"/>
      <c r="Y281" s="158"/>
      <c r="Z281" s="158"/>
      <c r="AA281" s="158"/>
      <c r="AB281" s="158"/>
      <c r="AC281" s="158"/>
      <c r="AD281" s="158"/>
      <c r="AE281" s="158"/>
      <c r="AF281" s="158"/>
      <c r="AG281" s="158"/>
      <c r="AH281" s="158"/>
      <c r="AI281" s="158"/>
      <c r="AJ281" s="158"/>
      <c r="AK281" s="158"/>
      <c r="AL281" s="158"/>
      <c r="AM281" s="158"/>
      <c r="AN281" s="158"/>
      <c r="AO281" s="158"/>
      <c r="AP281" s="158"/>
      <c r="AQ281" s="158"/>
      <c r="AR281" s="158"/>
      <c r="AS281" s="158"/>
      <c r="AT281" s="158"/>
      <c r="AU281" s="158"/>
      <c r="AV281" s="158"/>
      <c r="AW281" s="158"/>
      <c r="AX281" s="158"/>
      <c r="AY281" s="158"/>
      <c r="AZ281" s="158"/>
      <c r="BA281" s="158"/>
      <c r="BB281" s="158"/>
      <c r="BC281" s="158"/>
      <c r="BD281" s="158"/>
      <c r="BE281" s="158"/>
      <c r="BF281" s="158"/>
      <c r="BG281" s="158"/>
      <c r="BH281" s="158"/>
      <c r="BI281" s="158"/>
      <c r="BJ281" s="158"/>
      <c r="BK281" s="158"/>
      <c r="BL281" s="158"/>
      <c r="BM281" s="158"/>
      <c r="BN281" s="158"/>
      <c r="BO281" s="158"/>
      <c r="BP281" s="158"/>
      <c r="BQ281" s="158"/>
      <c r="BR281" s="158"/>
      <c r="BS281" s="158"/>
      <c r="BT281" s="158"/>
      <c r="BU281" s="158"/>
      <c r="BV281" s="158"/>
      <c r="BW281" s="158"/>
      <c r="BX281" s="158"/>
      <c r="BY281" s="158"/>
      <c r="BZ281" s="158"/>
      <c r="CA281" s="158"/>
      <c r="CB281" s="158"/>
      <c r="CC281" s="158"/>
      <c r="CD281" s="158"/>
      <c r="CE281" s="158"/>
      <c r="CF281" s="158"/>
      <c r="CG281" s="158"/>
      <c r="CH281" s="158"/>
      <c r="CI281" s="158"/>
      <c r="CJ281" s="158"/>
      <c r="CK281" s="158"/>
      <c r="CL281" s="158"/>
      <c r="CM281" s="158"/>
      <c r="CN281" s="158"/>
      <c r="CO281" s="158"/>
      <c r="CP281" s="158"/>
      <c r="CQ281" s="158"/>
      <c r="CR281" s="158"/>
      <c r="CS281" s="158"/>
      <c r="CT281" s="158"/>
      <c r="CU281" s="158"/>
      <c r="CV281" s="158"/>
      <c r="CW281" s="158"/>
      <c r="CX281" s="158"/>
      <c r="CY281" s="158"/>
      <c r="CZ281" s="158"/>
      <c r="DA281" s="158"/>
      <c r="DB281" s="158"/>
      <c r="DC281" s="158"/>
      <c r="DD281" s="158"/>
      <c r="DE281" s="158"/>
      <c r="DF281" s="158"/>
      <c r="DG281" s="158"/>
      <c r="DH281" s="158"/>
      <c r="DI281" s="158"/>
      <c r="DJ281" s="158"/>
      <c r="DK281" s="158"/>
      <c r="DL281" s="158"/>
      <c r="DM281" s="158"/>
      <c r="DN281" s="158"/>
      <c r="DO281" s="158"/>
      <c r="DP281" s="158"/>
      <c r="DQ281" s="158"/>
      <c r="DR281" s="158"/>
      <c r="DS281" s="158"/>
      <c r="DT281" s="158"/>
      <c r="DU281" s="158"/>
      <c r="DV281" s="158"/>
      <c r="DW281" s="158"/>
      <c r="DX281" s="158"/>
      <c r="DY281" s="158"/>
      <c r="DZ281" s="158"/>
    </row>
    <row r="282" s="6" customFormat="1" ht="27" customHeight="1" outlineLevel="3" spans="1:256">
      <c r="A282" s="90"/>
      <c r="B282" s="91"/>
      <c r="C282" s="67"/>
      <c r="D282" s="67"/>
      <c r="E282" s="67"/>
      <c r="F282" s="69"/>
      <c r="G282" s="69"/>
      <c r="H282" s="70"/>
      <c r="I282" s="131"/>
      <c r="J282" s="132"/>
      <c r="K282" s="131">
        <f>H282+I282+J282</f>
        <v>0</v>
      </c>
      <c r="L282" s="69"/>
      <c r="M282" s="69"/>
      <c r="N282" s="69"/>
      <c r="O282" s="69"/>
      <c r="P282" s="133"/>
      <c r="Q282" s="133"/>
      <c r="R282" s="157" t="e">
        <f>P282/G282</f>
        <v>#DIV/0!</v>
      </c>
      <c r="S282" s="159"/>
      <c r="T282" s="159"/>
      <c r="U282" s="159"/>
      <c r="V282" s="159"/>
      <c r="W282" s="159"/>
      <c r="X282" s="159"/>
      <c r="Y282" s="5"/>
      <c r="Z282" s="5"/>
      <c r="AA282" s="5"/>
      <c r="AB282" s="5"/>
      <c r="AC282" s="5"/>
      <c r="AD282" s="5"/>
      <c r="AE282" s="5"/>
      <c r="AF282" s="5"/>
      <c r="AG282" s="5"/>
      <c r="AH282" s="5"/>
      <c r="AI282" s="5"/>
      <c r="AJ282" s="5"/>
      <c r="AK282" s="5"/>
      <c r="AL282" s="5"/>
      <c r="AM282" s="5"/>
      <c r="AN282" s="5"/>
      <c r="AO282" s="5"/>
      <c r="AP282" s="5"/>
      <c r="AQ282" s="5"/>
      <c r="AR282" s="5"/>
      <c r="AS282" s="5"/>
      <c r="AT282" s="5"/>
      <c r="AU282" s="5"/>
      <c r="AV282" s="5"/>
      <c r="AW282" s="5"/>
      <c r="AX282" s="5"/>
      <c r="AY282" s="5"/>
      <c r="AZ282" s="5"/>
      <c r="BA282" s="5"/>
      <c r="BB282" s="5"/>
      <c r="BC282" s="5"/>
      <c r="BD282" s="5"/>
      <c r="BE282" s="5"/>
      <c r="BF282" s="5"/>
      <c r="BG282" s="5"/>
      <c r="BH282" s="5"/>
      <c r="BI282" s="5"/>
      <c r="BJ282" s="5"/>
      <c r="BK282" s="5"/>
      <c r="BL282" s="5"/>
      <c r="BM282" s="5"/>
      <c r="BN282" s="5"/>
      <c r="BO282" s="5"/>
      <c r="BP282" s="5"/>
      <c r="BQ282" s="5"/>
      <c r="BR282" s="5"/>
      <c r="BS282" s="5"/>
      <c r="BT282" s="5"/>
      <c r="BU282" s="5"/>
      <c r="BV282" s="5"/>
      <c r="BW282" s="5"/>
      <c r="BX282" s="5"/>
      <c r="BY282" s="5"/>
      <c r="BZ282" s="5"/>
      <c r="CA282" s="5"/>
      <c r="CB282" s="5"/>
      <c r="CC282" s="5"/>
      <c r="CD282" s="5"/>
      <c r="CE282" s="5"/>
      <c r="CF282" s="5"/>
      <c r="CG282" s="5"/>
      <c r="CH282" s="5"/>
      <c r="CI282" s="5"/>
      <c r="CJ282" s="5"/>
      <c r="CK282" s="5"/>
      <c r="CL282" s="5"/>
      <c r="CM282" s="5"/>
      <c r="CN282" s="5"/>
      <c r="CO282" s="5"/>
      <c r="CP282" s="5"/>
      <c r="CQ282" s="5"/>
      <c r="CR282" s="5"/>
      <c r="CS282" s="5"/>
      <c r="CT282" s="5"/>
      <c r="CU282" s="5"/>
      <c r="CV282" s="5"/>
      <c r="CW282" s="5"/>
      <c r="CX282" s="5"/>
      <c r="CY282" s="5"/>
      <c r="CZ282" s="5"/>
      <c r="DA282" s="5"/>
      <c r="DB282" s="5"/>
      <c r="DC282" s="5"/>
      <c r="DD282" s="5"/>
      <c r="DE282" s="5"/>
      <c r="DF282" s="5"/>
      <c r="DG282" s="5"/>
      <c r="DH282" s="5"/>
      <c r="DI282" s="5"/>
      <c r="DJ282" s="5"/>
      <c r="DK282" s="5"/>
      <c r="DL282" s="5"/>
      <c r="DM282" s="5"/>
      <c r="DN282" s="5"/>
      <c r="DO282" s="5"/>
      <c r="DP282" s="5"/>
      <c r="DQ282" s="5"/>
      <c r="DR282" s="5"/>
      <c r="DS282" s="5"/>
      <c r="DT282" s="5"/>
      <c r="DU282" s="5"/>
      <c r="DV282" s="5"/>
      <c r="DW282" s="5"/>
      <c r="DX282" s="5"/>
      <c r="DY282" s="5"/>
      <c r="DZ282" s="5"/>
      <c r="EA282" s="5"/>
      <c r="EB282" s="5"/>
      <c r="EC282" s="5"/>
      <c r="ED282" s="5"/>
      <c r="EE282" s="5"/>
      <c r="EF282" s="5"/>
      <c r="EG282" s="5"/>
      <c r="EH282" s="5"/>
      <c r="EI282" s="5"/>
      <c r="EJ282" s="5"/>
      <c r="EK282" s="5"/>
      <c r="EL282" s="5"/>
      <c r="EM282" s="5"/>
      <c r="EN282" s="5"/>
      <c r="EO282" s="5"/>
      <c r="EP282" s="5"/>
      <c r="EQ282" s="5"/>
      <c r="ER282" s="5"/>
      <c r="ES282" s="5"/>
      <c r="ET282" s="5"/>
      <c r="EU282" s="5"/>
      <c r="EV282" s="5"/>
      <c r="EW282" s="5"/>
      <c r="EX282" s="5"/>
      <c r="EY282" s="5"/>
      <c r="EZ282" s="5"/>
      <c r="FA282" s="5"/>
      <c r="FB282" s="5"/>
      <c r="FC282" s="5"/>
      <c r="FD282" s="5"/>
      <c r="FE282" s="5"/>
      <c r="FF282" s="5"/>
      <c r="FG282" s="5"/>
      <c r="FH282" s="5"/>
      <c r="FI282" s="5"/>
      <c r="FJ282" s="5"/>
      <c r="FK282" s="5"/>
      <c r="FL282" s="5"/>
      <c r="FM282" s="5"/>
      <c r="FN282" s="5"/>
      <c r="FO282" s="5"/>
      <c r="FP282" s="5"/>
      <c r="FQ282" s="5"/>
      <c r="FR282" s="5"/>
      <c r="FS282" s="5"/>
      <c r="FT282" s="5"/>
      <c r="FU282" s="5"/>
      <c r="FV282" s="5"/>
      <c r="FW282" s="5"/>
      <c r="FX282" s="5"/>
      <c r="FY282" s="5"/>
      <c r="FZ282" s="5"/>
      <c r="GA282" s="5"/>
      <c r="GB282" s="5"/>
      <c r="GC282" s="5"/>
      <c r="GD282" s="5"/>
      <c r="GE282" s="5"/>
      <c r="GF282" s="5"/>
      <c r="GG282" s="5"/>
      <c r="GH282" s="5"/>
      <c r="GI282" s="5"/>
      <c r="GJ282" s="5"/>
      <c r="GK282" s="5"/>
      <c r="GL282" s="5"/>
      <c r="GM282" s="5"/>
      <c r="GN282" s="5"/>
      <c r="GO282" s="5"/>
      <c r="GP282" s="5"/>
      <c r="GQ282" s="5"/>
      <c r="GR282" s="5"/>
      <c r="GS282" s="5"/>
      <c r="GT282" s="5"/>
      <c r="GU282" s="5"/>
      <c r="GV282" s="5"/>
      <c r="GW282" s="5"/>
      <c r="GX282" s="5"/>
      <c r="GY282" s="5"/>
      <c r="GZ282" s="5"/>
      <c r="HA282" s="5"/>
      <c r="HB282" s="5"/>
      <c r="HC282" s="5"/>
      <c r="HD282" s="5"/>
      <c r="HE282" s="5"/>
      <c r="HF282" s="5"/>
      <c r="HG282" s="5"/>
      <c r="HH282" s="5"/>
      <c r="HI282" s="5"/>
      <c r="HJ282" s="5"/>
      <c r="HK282" s="5"/>
      <c r="HL282" s="5"/>
      <c r="HM282" s="5"/>
      <c r="HN282" s="5"/>
      <c r="HO282" s="5"/>
      <c r="HP282" s="5"/>
      <c r="HQ282" s="5"/>
      <c r="HR282" s="5"/>
      <c r="HS282" s="5"/>
      <c r="HT282" s="5"/>
      <c r="HU282" s="5"/>
      <c r="HV282" s="5"/>
      <c r="HW282" s="5"/>
      <c r="HX282" s="5"/>
      <c r="HY282" s="5"/>
      <c r="HZ282" s="5"/>
      <c r="IA282" s="5"/>
      <c r="IB282" s="5"/>
      <c r="IC282" s="5"/>
      <c r="ID282" s="5"/>
      <c r="IE282" s="5"/>
      <c r="IF282" s="5"/>
      <c r="IG282" s="5"/>
      <c r="IH282" s="5"/>
      <c r="II282" s="5"/>
      <c r="IJ282" s="5"/>
      <c r="IK282" s="5"/>
      <c r="IL282" s="5"/>
      <c r="IM282" s="5"/>
      <c r="IN282" s="5"/>
      <c r="IO282" s="5"/>
      <c r="IP282" s="5"/>
      <c r="IQ282" s="5"/>
      <c r="IR282" s="5"/>
      <c r="IS282" s="5"/>
      <c r="IT282" s="5"/>
      <c r="IU282" s="5"/>
      <c r="IV282" s="5"/>
    </row>
    <row r="283" s="9" customFormat="1" ht="27" customHeight="1" outlineLevel="1" spans="1:256">
      <c r="A283" s="227" t="s">
        <v>207</v>
      </c>
      <c r="B283" s="227"/>
      <c r="C283" s="227"/>
      <c r="D283" s="227"/>
      <c r="E283" s="227"/>
      <c r="F283" s="227"/>
      <c r="G283" s="228">
        <f>COUNTIF(B285:E307,"*")</f>
        <v>23</v>
      </c>
      <c r="H283" s="228"/>
      <c r="I283" s="231"/>
      <c r="J283" s="228"/>
      <c r="K283" s="231">
        <f>K284+K308+K312+K316</f>
        <v>128.5</v>
      </c>
      <c r="L283" s="232"/>
      <c r="M283" s="233"/>
      <c r="N283" s="234"/>
      <c r="O283" s="235"/>
      <c r="P283" s="231"/>
      <c r="Q283" s="231">
        <f>Q284+Q308+Q312+Q316</f>
        <v>0</v>
      </c>
      <c r="R283" s="236">
        <f>COUNTA(P285:P307)</f>
        <v>0</v>
      </c>
      <c r="S283" s="10"/>
      <c r="T283" s="10"/>
      <c r="U283" s="10"/>
      <c r="V283" s="10"/>
      <c r="W283" s="10"/>
      <c r="X283" s="10"/>
      <c r="Y283" s="10"/>
      <c r="Z283" s="10"/>
      <c r="AA283" s="10"/>
      <c r="AB283" s="10"/>
      <c r="AC283" s="10"/>
      <c r="AD283" s="10"/>
      <c r="AE283" s="10"/>
      <c r="AF283" s="10"/>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10"/>
      <c r="BL283" s="10"/>
      <c r="BM283" s="10"/>
      <c r="BN283" s="10"/>
      <c r="BO283" s="10"/>
      <c r="BP283" s="10"/>
      <c r="BQ283" s="10"/>
      <c r="BR283" s="10"/>
      <c r="BS283" s="10"/>
      <c r="BT283" s="10"/>
      <c r="BU283" s="10"/>
      <c r="BV283" s="10"/>
      <c r="BW283" s="10"/>
      <c r="BX283" s="10"/>
      <c r="BY283" s="10"/>
      <c r="BZ283" s="10"/>
      <c r="CA283" s="10"/>
      <c r="CB283" s="10"/>
      <c r="CC283" s="10"/>
      <c r="CD283" s="10"/>
      <c r="CE283" s="10"/>
      <c r="CF283" s="10"/>
      <c r="CG283" s="10"/>
      <c r="CH283" s="10"/>
      <c r="CI283" s="10"/>
      <c r="CJ283" s="10"/>
      <c r="CK283" s="10"/>
      <c r="CL283" s="10"/>
      <c r="CM283" s="10"/>
      <c r="CN283" s="10"/>
      <c r="CO283" s="10"/>
      <c r="CP283" s="10"/>
      <c r="CQ283" s="10"/>
      <c r="CR283" s="10"/>
      <c r="CS283" s="10"/>
      <c r="CT283" s="10"/>
      <c r="CU283" s="10"/>
      <c r="CV283" s="10"/>
      <c r="CW283" s="10"/>
      <c r="CX283" s="10"/>
      <c r="CY283" s="10"/>
      <c r="CZ283" s="10"/>
      <c r="DA283" s="10"/>
      <c r="DB283" s="10"/>
      <c r="DC283" s="10"/>
      <c r="DD283" s="10"/>
      <c r="DE283" s="10"/>
      <c r="DF283" s="10"/>
      <c r="DG283" s="10"/>
      <c r="DH283" s="10"/>
      <c r="DI283" s="10"/>
      <c r="DJ283" s="10"/>
      <c r="DK283" s="10"/>
      <c r="DL283" s="10"/>
      <c r="DM283" s="10"/>
      <c r="DN283" s="10"/>
      <c r="DO283" s="10"/>
      <c r="DP283" s="10"/>
      <c r="DQ283" s="10"/>
      <c r="DR283" s="10"/>
      <c r="DS283" s="10"/>
      <c r="DT283" s="10"/>
      <c r="DU283" s="10"/>
      <c r="DV283" s="10"/>
      <c r="DW283" s="10"/>
      <c r="DX283" s="10"/>
      <c r="DY283" s="10"/>
      <c r="DZ283" s="10"/>
      <c r="EA283" s="5"/>
      <c r="EB283" s="5"/>
      <c r="EC283" s="5"/>
      <c r="ED283" s="5"/>
      <c r="EE283" s="5"/>
      <c r="EF283" s="5"/>
      <c r="EG283" s="5"/>
      <c r="EH283" s="5"/>
      <c r="EI283" s="5"/>
      <c r="EJ283" s="5"/>
      <c r="EK283" s="5"/>
      <c r="EL283" s="5"/>
      <c r="EM283" s="5"/>
      <c r="EN283" s="5"/>
      <c r="EO283" s="5"/>
      <c r="EP283" s="5"/>
      <c r="EQ283" s="5"/>
      <c r="ER283" s="5"/>
      <c r="ES283" s="5"/>
      <c r="ET283" s="5"/>
      <c r="EU283" s="5"/>
      <c r="EV283" s="5"/>
      <c r="EW283" s="5"/>
      <c r="EX283" s="5"/>
      <c r="EY283" s="5"/>
      <c r="EZ283" s="5"/>
      <c r="FA283" s="5"/>
      <c r="FB283" s="5"/>
      <c r="FC283" s="5"/>
      <c r="FD283" s="5"/>
      <c r="FE283" s="5"/>
      <c r="FF283" s="5"/>
      <c r="FG283" s="3"/>
      <c r="FH283" s="3"/>
      <c r="FI283" s="3"/>
      <c r="FJ283" s="3"/>
      <c r="FK283" s="3"/>
      <c r="FL283" s="3"/>
      <c r="FM283" s="3"/>
      <c r="FN283" s="3"/>
      <c r="FO283" s="3"/>
      <c r="FP283" s="3"/>
      <c r="FQ283" s="3"/>
      <c r="FR283" s="3"/>
      <c r="FS283" s="3"/>
      <c r="FT283" s="3"/>
      <c r="FU283" s="3"/>
      <c r="FV283" s="3"/>
      <c r="FW283" s="3"/>
      <c r="FX283" s="3"/>
      <c r="FY283" s="3"/>
      <c r="FZ283" s="3"/>
      <c r="GA283" s="3"/>
      <c r="GB283" s="3"/>
      <c r="GC283" s="3"/>
      <c r="GD283" s="3"/>
      <c r="GE283" s="3"/>
      <c r="GF283" s="3"/>
      <c r="GG283" s="3"/>
      <c r="GH283" s="3"/>
      <c r="GI283" s="3"/>
      <c r="GJ283" s="3"/>
      <c r="GK283" s="3"/>
      <c r="GL283" s="3"/>
      <c r="GM283" s="3"/>
      <c r="GN283" s="3"/>
      <c r="GO283" s="3"/>
      <c r="GP283" s="3"/>
      <c r="GQ283" s="3"/>
      <c r="GR283" s="3"/>
      <c r="GS283" s="3"/>
      <c r="GT283" s="3"/>
      <c r="GU283" s="3"/>
      <c r="GV283" s="3"/>
      <c r="GW283" s="3"/>
      <c r="GX283" s="3"/>
      <c r="GY283" s="3"/>
      <c r="GZ283" s="3"/>
      <c r="HA283" s="3"/>
      <c r="HB283" s="3"/>
      <c r="HC283" s="3"/>
      <c r="HD283" s="3"/>
      <c r="HE283" s="3"/>
      <c r="HF283" s="3"/>
      <c r="HG283" s="3"/>
      <c r="HH283" s="3"/>
      <c r="HI283" s="3"/>
      <c r="HJ283" s="3"/>
      <c r="HK283" s="3"/>
      <c r="HL283" s="3"/>
      <c r="HM283" s="3"/>
      <c r="HN283" s="3"/>
      <c r="HO283" s="3"/>
      <c r="HP283" s="3"/>
      <c r="HQ283" s="3"/>
      <c r="HR283" s="3"/>
      <c r="HS283" s="3"/>
      <c r="HT283" s="3"/>
      <c r="HU283" s="3"/>
      <c r="HV283" s="3"/>
      <c r="HW283" s="3"/>
      <c r="HX283" s="3"/>
      <c r="HY283" s="3"/>
      <c r="HZ283" s="3"/>
      <c r="IA283" s="3"/>
      <c r="IB283" s="3"/>
      <c r="IC283" s="3"/>
      <c r="ID283" s="3"/>
      <c r="IE283" s="3"/>
      <c r="IF283" s="3"/>
      <c r="IG283" s="3"/>
      <c r="IH283" s="3"/>
      <c r="II283" s="3"/>
      <c r="IJ283" s="3"/>
      <c r="IK283" s="3"/>
      <c r="IL283" s="3"/>
      <c r="IM283" s="3"/>
      <c r="IN283" s="3"/>
      <c r="IO283" s="3"/>
      <c r="IP283" s="3"/>
      <c r="IQ283" s="3"/>
      <c r="IR283" s="3"/>
      <c r="IS283" s="3"/>
      <c r="IT283" s="3"/>
      <c r="IU283" s="3"/>
      <c r="IV283" s="3"/>
    </row>
    <row r="284" s="8" customFormat="1" ht="25.15" customHeight="1" outlineLevel="2" spans="1:256">
      <c r="A284" s="72" t="s">
        <v>208</v>
      </c>
      <c r="B284" s="73" t="s">
        <v>209</v>
      </c>
      <c r="C284" s="73"/>
      <c r="D284" s="73"/>
      <c r="E284" s="73"/>
      <c r="F284" s="74"/>
      <c r="G284" s="75">
        <f>SUM(G285:G307)</f>
        <v>90599.13</v>
      </c>
      <c r="H284" s="166"/>
      <c r="I284" s="75">
        <f>SUM(I285:I307)</f>
        <v>115</v>
      </c>
      <c r="J284" s="166"/>
      <c r="K284" s="75">
        <f>SUM(K285:K307)</f>
        <v>115</v>
      </c>
      <c r="L284" s="183" t="s">
        <v>74</v>
      </c>
      <c r="M284" s="130" t="s">
        <v>75</v>
      </c>
      <c r="N284" s="130"/>
      <c r="O284" s="130"/>
      <c r="P284" s="75">
        <f>SUM(P285:P307)</f>
        <v>0</v>
      </c>
      <c r="Q284" s="75">
        <f>SUM(Q285:Q307)</f>
        <v>0</v>
      </c>
      <c r="R284" s="190">
        <f>(P284/G284)*100</f>
        <v>0</v>
      </c>
      <c r="S284" s="10"/>
      <c r="T284" s="10"/>
      <c r="U284" s="10"/>
      <c r="V284" s="10"/>
      <c r="W284" s="10"/>
      <c r="X284" s="10"/>
      <c r="Y284" s="10"/>
      <c r="Z284" s="10"/>
      <c r="AA284" s="10"/>
      <c r="AB284" s="10"/>
      <c r="AC284" s="10"/>
      <c r="AD284" s="10"/>
      <c r="AE284" s="10"/>
      <c r="AF284" s="10"/>
      <c r="AG284" s="10"/>
      <c r="AH284" s="10"/>
      <c r="AI284" s="10"/>
      <c r="AJ284" s="10"/>
      <c r="AK284" s="10"/>
      <c r="AL284" s="10"/>
      <c r="AM284" s="10"/>
      <c r="AN284" s="10"/>
      <c r="AO284" s="10"/>
      <c r="AP284" s="10"/>
      <c r="AQ284" s="10"/>
      <c r="AR284" s="10"/>
      <c r="AS284" s="10"/>
      <c r="AT284" s="10"/>
      <c r="AU284" s="10"/>
      <c r="AV284" s="10"/>
      <c r="AW284" s="10"/>
      <c r="AX284" s="10"/>
      <c r="AY284" s="10"/>
      <c r="AZ284" s="10"/>
      <c r="BA284" s="10"/>
      <c r="BB284" s="10"/>
      <c r="BC284" s="10"/>
      <c r="BD284" s="10"/>
      <c r="BE284" s="10"/>
      <c r="BF284" s="10"/>
      <c r="BG284" s="10"/>
      <c r="BH284" s="10"/>
      <c r="BI284" s="10"/>
      <c r="BJ284" s="10"/>
      <c r="BK284" s="10"/>
      <c r="BL284" s="10"/>
      <c r="BM284" s="10"/>
      <c r="BN284" s="10"/>
      <c r="BO284" s="10"/>
      <c r="BP284" s="10"/>
      <c r="BQ284" s="10"/>
      <c r="BR284" s="10"/>
      <c r="BS284" s="10"/>
      <c r="BT284" s="10"/>
      <c r="BU284" s="10"/>
      <c r="BV284" s="10"/>
      <c r="BW284" s="10"/>
      <c r="BX284" s="10"/>
      <c r="BY284" s="10"/>
      <c r="BZ284" s="10"/>
      <c r="CA284" s="10"/>
      <c r="CB284" s="10"/>
      <c r="CC284" s="10"/>
      <c r="CD284" s="10"/>
      <c r="CE284" s="10"/>
      <c r="CF284" s="10"/>
      <c r="CG284" s="10"/>
      <c r="CH284" s="10"/>
      <c r="CI284" s="10"/>
      <c r="CJ284" s="10"/>
      <c r="CK284" s="10"/>
      <c r="CL284" s="10"/>
      <c r="CM284" s="10"/>
      <c r="CN284" s="10"/>
      <c r="CO284" s="10"/>
      <c r="CP284" s="10"/>
      <c r="CQ284" s="10"/>
      <c r="CR284" s="10"/>
      <c r="CS284" s="10"/>
      <c r="CT284" s="10"/>
      <c r="CU284" s="10"/>
      <c r="CV284" s="10"/>
      <c r="CW284" s="10"/>
      <c r="CX284" s="10"/>
      <c r="CY284" s="10"/>
      <c r="CZ284" s="10"/>
      <c r="DA284" s="10"/>
      <c r="DB284" s="10"/>
      <c r="DC284" s="10"/>
      <c r="DD284" s="10"/>
      <c r="DE284" s="10"/>
      <c r="DF284" s="10"/>
      <c r="DG284" s="10"/>
      <c r="DH284" s="10"/>
      <c r="DI284" s="10"/>
      <c r="DJ284" s="10"/>
      <c r="DK284" s="10"/>
      <c r="DL284" s="10"/>
      <c r="DM284" s="10"/>
      <c r="DN284" s="10"/>
      <c r="DO284" s="10"/>
      <c r="DP284" s="10"/>
      <c r="DQ284" s="10"/>
      <c r="DR284" s="10"/>
      <c r="DS284" s="10"/>
      <c r="DT284" s="10"/>
      <c r="DU284" s="10"/>
      <c r="DV284" s="10"/>
      <c r="DW284" s="10"/>
      <c r="DX284" s="10"/>
      <c r="DY284" s="10"/>
      <c r="DZ284" s="10"/>
      <c r="EA284" s="3"/>
      <c r="EB284" s="3"/>
      <c r="EC284" s="3"/>
      <c r="ED284" s="3"/>
      <c r="EE284" s="3"/>
      <c r="EF284" s="3"/>
      <c r="EG284" s="3"/>
      <c r="EH284" s="3"/>
      <c r="EI284" s="3"/>
      <c r="EJ284" s="3"/>
      <c r="EK284" s="3"/>
      <c r="EL284" s="3"/>
      <c r="EM284" s="3"/>
      <c r="EN284" s="3"/>
      <c r="EO284" s="3"/>
      <c r="EP284" s="3"/>
      <c r="EQ284" s="3"/>
      <c r="ER284" s="3"/>
      <c r="ES284" s="3"/>
      <c r="ET284" s="3"/>
      <c r="EU284" s="3"/>
      <c r="EV284" s="3"/>
      <c r="EW284" s="3"/>
      <c r="EX284" s="3"/>
      <c r="EY284" s="3"/>
      <c r="EZ284" s="3"/>
      <c r="FA284" s="3"/>
      <c r="FB284" s="3"/>
      <c r="FC284" s="3"/>
      <c r="FD284" s="3"/>
      <c r="FE284" s="3"/>
      <c r="FF284" s="3"/>
      <c r="FG284" s="3"/>
      <c r="FH284" s="3"/>
      <c r="FI284" s="3"/>
      <c r="FJ284" s="3"/>
      <c r="FK284" s="3"/>
      <c r="FL284" s="3"/>
      <c r="FM284" s="3"/>
      <c r="FN284" s="3"/>
      <c r="FO284" s="3"/>
      <c r="FP284" s="3"/>
      <c r="FQ284" s="3"/>
      <c r="FR284" s="3"/>
      <c r="FS284" s="3"/>
      <c r="FT284" s="3"/>
      <c r="FU284" s="3"/>
      <c r="FV284" s="3"/>
      <c r="FW284" s="3"/>
      <c r="FX284" s="3"/>
      <c r="FY284" s="3"/>
      <c r="FZ284" s="3"/>
      <c r="GA284" s="3"/>
      <c r="GB284" s="3"/>
      <c r="GC284" s="3"/>
      <c r="GD284" s="3"/>
      <c r="GE284" s="3"/>
      <c r="GF284" s="3"/>
      <c r="GG284" s="3"/>
      <c r="GH284" s="3"/>
      <c r="GI284" s="3"/>
      <c r="GJ284" s="3"/>
      <c r="GK284" s="3"/>
      <c r="GL284" s="3"/>
      <c r="GM284" s="3"/>
      <c r="GN284" s="3"/>
      <c r="GO284" s="3"/>
      <c r="GP284" s="3"/>
      <c r="GQ284" s="3"/>
      <c r="GR284" s="3"/>
      <c r="GS284" s="3"/>
      <c r="GT284" s="3"/>
      <c r="GU284" s="3"/>
      <c r="GV284" s="3"/>
      <c r="GW284" s="3"/>
      <c r="GX284" s="3"/>
      <c r="GY284" s="3"/>
      <c r="GZ284" s="3"/>
      <c r="HA284" s="3"/>
      <c r="HB284" s="3"/>
      <c r="HC284" s="3"/>
      <c r="HD284" s="3"/>
      <c r="HE284" s="3"/>
      <c r="HF284" s="3"/>
      <c r="HG284" s="3"/>
      <c r="HH284" s="3"/>
      <c r="HI284" s="3"/>
      <c r="HJ284" s="3"/>
      <c r="HK284" s="3"/>
      <c r="HL284" s="3"/>
      <c r="HM284" s="3"/>
      <c r="HN284" s="3"/>
      <c r="HO284" s="3"/>
      <c r="HP284" s="3"/>
      <c r="HQ284" s="3"/>
      <c r="HR284" s="3"/>
      <c r="HS284" s="3"/>
      <c r="HT284" s="3"/>
      <c r="HU284" s="3"/>
      <c r="HV284" s="3"/>
      <c r="HW284" s="3"/>
      <c r="HX284" s="3"/>
      <c r="HY284" s="3"/>
      <c r="HZ284" s="3"/>
      <c r="IA284" s="3"/>
      <c r="IB284" s="3"/>
      <c r="IC284" s="3"/>
      <c r="ID284" s="3"/>
      <c r="IE284" s="3"/>
      <c r="IF284" s="3"/>
      <c r="IG284" s="3"/>
      <c r="IH284" s="3"/>
      <c r="II284" s="3"/>
      <c r="IJ284" s="3"/>
      <c r="IK284" s="3"/>
      <c r="IL284" s="3"/>
      <c r="IM284" s="3"/>
      <c r="IN284" s="3"/>
      <c r="IO284" s="3"/>
      <c r="IP284" s="3"/>
      <c r="IQ284" s="3"/>
      <c r="IR284" s="3"/>
      <c r="IS284" s="3"/>
      <c r="IT284" s="3"/>
      <c r="IU284" s="3"/>
      <c r="IV284" s="3"/>
    </row>
    <row r="285" s="3" customFormat="1" ht="26.45" customHeight="1" outlineLevel="3" spans="1:256">
      <c r="A285" s="91"/>
      <c r="B285" s="68" t="s">
        <v>121</v>
      </c>
      <c r="C285" s="68"/>
      <c r="D285" s="68"/>
      <c r="E285" s="68"/>
      <c r="F285" s="69" t="s">
        <v>78</v>
      </c>
      <c r="G285" s="148">
        <v>12238.5</v>
      </c>
      <c r="H285" s="70"/>
      <c r="I285" s="131">
        <v>5</v>
      </c>
      <c r="J285" s="131"/>
      <c r="K285" s="131">
        <f>I285</f>
        <v>5</v>
      </c>
      <c r="L285" s="69"/>
      <c r="M285" s="69"/>
      <c r="N285" s="69"/>
      <c r="O285" s="69"/>
      <c r="P285" s="133"/>
      <c r="Q285" s="133"/>
      <c r="R285" s="157">
        <f>P285/G285</f>
        <v>0</v>
      </c>
      <c r="S285" s="10"/>
      <c r="T285" s="10"/>
      <c r="U285" s="10"/>
      <c r="V285" s="10"/>
      <c r="W285" s="10"/>
      <c r="X285" s="10"/>
      <c r="Y285" s="10"/>
      <c r="Z285" s="10"/>
      <c r="AA285" s="10"/>
      <c r="AB285" s="10"/>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c r="BM285" s="10"/>
      <c r="BN285" s="10"/>
      <c r="BO285" s="10"/>
      <c r="BP285" s="10"/>
      <c r="BQ285" s="10"/>
      <c r="BR285" s="10"/>
      <c r="BS285" s="10"/>
      <c r="BT285" s="10"/>
      <c r="BU285" s="10"/>
      <c r="BV285" s="10"/>
      <c r="BW285" s="10"/>
      <c r="BX285" s="10"/>
      <c r="BY285" s="10"/>
      <c r="BZ285" s="10"/>
      <c r="CA285" s="10"/>
      <c r="CB285" s="10"/>
      <c r="CC285" s="10"/>
      <c r="CD285" s="10"/>
      <c r="CE285" s="10"/>
      <c r="CF285" s="10"/>
      <c r="CG285" s="10"/>
      <c r="CH285" s="10"/>
      <c r="CI285" s="10"/>
      <c r="CJ285" s="10"/>
      <c r="CK285" s="10"/>
      <c r="CL285" s="10"/>
      <c r="CM285" s="10"/>
      <c r="CN285" s="10"/>
      <c r="CO285" s="10"/>
      <c r="CP285" s="10"/>
      <c r="CQ285" s="10"/>
      <c r="CR285" s="10"/>
      <c r="CS285" s="10"/>
      <c r="CT285" s="10"/>
      <c r="CU285" s="10"/>
      <c r="CV285" s="10"/>
      <c r="CW285" s="10"/>
      <c r="CX285" s="10"/>
      <c r="CY285" s="10"/>
      <c r="CZ285" s="10"/>
      <c r="DA285" s="10"/>
      <c r="DB285" s="10"/>
      <c r="DC285" s="10"/>
      <c r="DD285" s="10"/>
      <c r="DE285" s="10"/>
      <c r="DF285" s="10"/>
      <c r="DG285" s="10"/>
      <c r="DH285" s="10"/>
      <c r="DI285" s="10"/>
      <c r="DJ285" s="10"/>
      <c r="DK285" s="10"/>
      <c r="DL285" s="10"/>
      <c r="DM285" s="10"/>
      <c r="DN285" s="10"/>
      <c r="DO285" s="10"/>
      <c r="DP285" s="10"/>
      <c r="DQ285" s="10"/>
      <c r="DR285" s="10"/>
      <c r="DS285" s="10"/>
      <c r="DT285" s="10"/>
      <c r="DU285" s="10"/>
      <c r="DV285" s="10"/>
      <c r="DW285" s="10"/>
      <c r="DX285" s="10"/>
      <c r="DY285" s="10"/>
      <c r="DZ285" s="10"/>
      <c r="FG285" s="6"/>
      <c r="FH285" s="6"/>
      <c r="FI285" s="6"/>
      <c r="FJ285" s="6"/>
      <c r="FK285" s="6"/>
      <c r="FL285" s="6"/>
      <c r="FM285" s="6"/>
      <c r="FN285" s="6"/>
      <c r="FO285" s="6"/>
      <c r="FP285" s="6"/>
      <c r="FQ285" s="6"/>
      <c r="FR285" s="6"/>
      <c r="FS285" s="6"/>
      <c r="FT285" s="6"/>
      <c r="FU285" s="6"/>
      <c r="FV285" s="6"/>
      <c r="FW285" s="6"/>
      <c r="FX285" s="6"/>
      <c r="FY285" s="6"/>
      <c r="FZ285" s="6"/>
      <c r="GA285" s="6"/>
      <c r="GB285" s="6"/>
      <c r="GC285" s="6"/>
      <c r="GD285" s="6"/>
      <c r="GE285" s="6"/>
      <c r="GF285" s="6"/>
      <c r="GG285" s="6"/>
      <c r="GH285" s="6"/>
      <c r="GI285" s="6"/>
      <c r="GJ285" s="6"/>
      <c r="GK285" s="6"/>
      <c r="GL285" s="6"/>
      <c r="GM285" s="6"/>
      <c r="GN285" s="6"/>
      <c r="GO285" s="6"/>
      <c r="GP285" s="6"/>
      <c r="GQ285" s="6"/>
      <c r="GR285" s="6"/>
      <c r="GS285" s="6"/>
      <c r="GT285" s="6"/>
      <c r="GU285" s="6"/>
      <c r="GV285" s="6"/>
      <c r="GW285" s="6"/>
      <c r="GX285" s="6"/>
      <c r="GY285" s="6"/>
      <c r="GZ285" s="6"/>
      <c r="HA285" s="6"/>
      <c r="HB285" s="6"/>
      <c r="HC285" s="6"/>
      <c r="HD285" s="6"/>
      <c r="HE285" s="6"/>
      <c r="HF285" s="6"/>
      <c r="HG285" s="6"/>
      <c r="HH285" s="6"/>
      <c r="HI285" s="6"/>
      <c r="HJ285" s="6"/>
      <c r="HK285" s="6"/>
      <c r="HL285" s="6"/>
      <c r="HM285" s="6"/>
      <c r="HN285" s="6"/>
      <c r="HO285" s="6"/>
      <c r="HP285" s="6"/>
      <c r="HQ285" s="6"/>
      <c r="HR285" s="6"/>
      <c r="HS285" s="6"/>
      <c r="HT285" s="6"/>
      <c r="HU285" s="6"/>
      <c r="HV285" s="6"/>
      <c r="HW285" s="6"/>
      <c r="HX285" s="6"/>
      <c r="HY285" s="6"/>
      <c r="HZ285" s="6"/>
      <c r="IA285" s="6"/>
      <c r="IB285" s="6"/>
      <c r="IC285" s="6"/>
      <c r="ID285" s="6"/>
      <c r="IE285" s="6"/>
      <c r="IF285" s="6"/>
      <c r="IG285" s="6"/>
      <c r="IH285" s="6"/>
      <c r="II285" s="6"/>
      <c r="IJ285" s="6"/>
      <c r="IK285" s="6"/>
      <c r="IL285" s="6"/>
      <c r="IM285" s="6"/>
      <c r="IN285" s="6"/>
      <c r="IO285" s="6"/>
      <c r="IP285" s="6"/>
      <c r="IQ285" s="6"/>
      <c r="IR285" s="6"/>
      <c r="IS285" s="6"/>
      <c r="IT285" s="6"/>
      <c r="IU285" s="6"/>
      <c r="IV285" s="6"/>
    </row>
    <row r="286" s="3" customFormat="1" ht="26.45" customHeight="1" outlineLevel="3" spans="1:256">
      <c r="A286" s="91"/>
      <c r="B286" s="68" t="s">
        <v>129</v>
      </c>
      <c r="C286" s="68"/>
      <c r="D286" s="68"/>
      <c r="E286" s="68"/>
      <c r="F286" s="69" t="s">
        <v>78</v>
      </c>
      <c r="G286" s="148">
        <v>2623</v>
      </c>
      <c r="H286" s="70"/>
      <c r="I286" s="131">
        <v>5</v>
      </c>
      <c r="J286" s="131"/>
      <c r="K286" s="131">
        <f t="shared" ref="K286:K307" si="33">I286</f>
        <v>5</v>
      </c>
      <c r="L286" s="69"/>
      <c r="M286" s="69"/>
      <c r="N286" s="69"/>
      <c r="O286" s="69"/>
      <c r="P286" s="133"/>
      <c r="Q286" s="133"/>
      <c r="R286" s="157">
        <f t="shared" ref="R286:R307" si="34">P286/G286</f>
        <v>0</v>
      </c>
      <c r="S286" s="10"/>
      <c r="T286" s="10"/>
      <c r="U286" s="10"/>
      <c r="V286" s="10"/>
      <c r="W286" s="10"/>
      <c r="X286" s="10"/>
      <c r="Y286" s="10"/>
      <c r="Z286" s="10"/>
      <c r="AA286" s="10"/>
      <c r="AB286" s="10"/>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c r="BM286" s="10"/>
      <c r="BN286" s="10"/>
      <c r="BO286" s="10"/>
      <c r="BP286" s="10"/>
      <c r="BQ286" s="10"/>
      <c r="BR286" s="10"/>
      <c r="BS286" s="10"/>
      <c r="BT286" s="10"/>
      <c r="BU286" s="10"/>
      <c r="BV286" s="10"/>
      <c r="BW286" s="10"/>
      <c r="BX286" s="10"/>
      <c r="BY286" s="10"/>
      <c r="BZ286" s="10"/>
      <c r="CA286" s="10"/>
      <c r="CB286" s="10"/>
      <c r="CC286" s="10"/>
      <c r="CD286" s="10"/>
      <c r="CE286" s="10"/>
      <c r="CF286" s="10"/>
      <c r="CG286" s="10"/>
      <c r="CH286" s="10"/>
      <c r="CI286" s="10"/>
      <c r="CJ286" s="10"/>
      <c r="CK286" s="10"/>
      <c r="CL286" s="10"/>
      <c r="CM286" s="10"/>
      <c r="CN286" s="10"/>
      <c r="CO286" s="10"/>
      <c r="CP286" s="10"/>
      <c r="CQ286" s="10"/>
      <c r="CR286" s="10"/>
      <c r="CS286" s="10"/>
      <c r="CT286" s="10"/>
      <c r="CU286" s="10"/>
      <c r="CV286" s="10"/>
      <c r="CW286" s="10"/>
      <c r="CX286" s="10"/>
      <c r="CY286" s="10"/>
      <c r="CZ286" s="10"/>
      <c r="DA286" s="10"/>
      <c r="DB286" s="10"/>
      <c r="DC286" s="10"/>
      <c r="DD286" s="10"/>
      <c r="DE286" s="10"/>
      <c r="DF286" s="10"/>
      <c r="DG286" s="10"/>
      <c r="DH286" s="10"/>
      <c r="DI286" s="10"/>
      <c r="DJ286" s="10"/>
      <c r="DK286" s="10"/>
      <c r="DL286" s="10"/>
      <c r="DM286" s="10"/>
      <c r="DN286" s="10"/>
      <c r="DO286" s="10"/>
      <c r="DP286" s="10"/>
      <c r="DQ286" s="10"/>
      <c r="DR286" s="10"/>
      <c r="DS286" s="10"/>
      <c r="DT286" s="10"/>
      <c r="DU286" s="10"/>
      <c r="DV286" s="10"/>
      <c r="DW286" s="10"/>
      <c r="DX286" s="10"/>
      <c r="DY286" s="10"/>
      <c r="DZ286" s="10"/>
      <c r="FG286" s="6"/>
      <c r="FH286" s="6"/>
      <c r="FI286" s="6"/>
      <c r="FJ286" s="6"/>
      <c r="FK286" s="6"/>
      <c r="FL286" s="6"/>
      <c r="FM286" s="6"/>
      <c r="FN286" s="6"/>
      <c r="FO286" s="6"/>
      <c r="FP286" s="6"/>
      <c r="FQ286" s="6"/>
      <c r="FR286" s="6"/>
      <c r="FS286" s="6"/>
      <c r="FT286" s="6"/>
      <c r="FU286" s="6"/>
      <c r="FV286" s="6"/>
      <c r="FW286" s="6"/>
      <c r="FX286" s="6"/>
      <c r="FY286" s="6"/>
      <c r="FZ286" s="6"/>
      <c r="GA286" s="6"/>
      <c r="GB286" s="6"/>
      <c r="GC286" s="6"/>
      <c r="GD286" s="6"/>
      <c r="GE286" s="6"/>
      <c r="GF286" s="6"/>
      <c r="GG286" s="6"/>
      <c r="GH286" s="6"/>
      <c r="GI286" s="6"/>
      <c r="GJ286" s="6"/>
      <c r="GK286" s="6"/>
      <c r="GL286" s="6"/>
      <c r="GM286" s="6"/>
      <c r="GN286" s="6"/>
      <c r="GO286" s="6"/>
      <c r="GP286" s="6"/>
      <c r="GQ286" s="6"/>
      <c r="GR286" s="6"/>
      <c r="GS286" s="6"/>
      <c r="GT286" s="6"/>
      <c r="GU286" s="6"/>
      <c r="GV286" s="6"/>
      <c r="GW286" s="6"/>
      <c r="GX286" s="6"/>
      <c r="GY286" s="6"/>
      <c r="GZ286" s="6"/>
      <c r="HA286" s="6"/>
      <c r="HB286" s="6"/>
      <c r="HC286" s="6"/>
      <c r="HD286" s="6"/>
      <c r="HE286" s="6"/>
      <c r="HF286" s="6"/>
      <c r="HG286" s="6"/>
      <c r="HH286" s="6"/>
      <c r="HI286" s="6"/>
      <c r="HJ286" s="6"/>
      <c r="HK286" s="6"/>
      <c r="HL286" s="6"/>
      <c r="HM286" s="6"/>
      <c r="HN286" s="6"/>
      <c r="HO286" s="6"/>
      <c r="HP286" s="6"/>
      <c r="HQ286" s="6"/>
      <c r="HR286" s="6"/>
      <c r="HS286" s="6"/>
      <c r="HT286" s="6"/>
      <c r="HU286" s="6"/>
      <c r="HV286" s="6"/>
      <c r="HW286" s="6"/>
      <c r="HX286" s="6"/>
      <c r="HY286" s="6"/>
      <c r="HZ286" s="6"/>
      <c r="IA286" s="6"/>
      <c r="IB286" s="6"/>
      <c r="IC286" s="6"/>
      <c r="ID286" s="6"/>
      <c r="IE286" s="6"/>
      <c r="IF286" s="6"/>
      <c r="IG286" s="6"/>
      <c r="IH286" s="6"/>
      <c r="II286" s="6"/>
      <c r="IJ286" s="6"/>
      <c r="IK286" s="6"/>
      <c r="IL286" s="6"/>
      <c r="IM286" s="6"/>
      <c r="IN286" s="6"/>
      <c r="IO286" s="6"/>
      <c r="IP286" s="6"/>
      <c r="IQ286" s="6"/>
      <c r="IR286" s="6"/>
      <c r="IS286" s="6"/>
      <c r="IT286" s="6"/>
      <c r="IU286" s="6"/>
      <c r="IV286" s="6"/>
    </row>
    <row r="287" s="3" customFormat="1" ht="26.45" customHeight="1" outlineLevel="3" spans="1:256">
      <c r="A287" s="91"/>
      <c r="B287" s="68" t="s">
        <v>92</v>
      </c>
      <c r="C287" s="68"/>
      <c r="D287" s="68"/>
      <c r="E287" s="68"/>
      <c r="F287" s="69" t="s">
        <v>78</v>
      </c>
      <c r="G287" s="148">
        <v>8162.3</v>
      </c>
      <c r="H287" s="70"/>
      <c r="I287" s="131">
        <v>5</v>
      </c>
      <c r="J287" s="131"/>
      <c r="K287" s="131">
        <f t="shared" si="33"/>
        <v>5</v>
      </c>
      <c r="L287" s="69"/>
      <c r="M287" s="69"/>
      <c r="N287" s="69"/>
      <c r="O287" s="69"/>
      <c r="P287" s="133"/>
      <c r="Q287" s="133"/>
      <c r="R287" s="157">
        <f t="shared" si="34"/>
        <v>0</v>
      </c>
      <c r="S287" s="10"/>
      <c r="T287" s="10"/>
      <c r="U287" s="10"/>
      <c r="V287" s="10"/>
      <c r="W287" s="10"/>
      <c r="X287" s="10"/>
      <c r="Y287" s="10"/>
      <c r="Z287" s="10"/>
      <c r="AA287" s="10"/>
      <c r="AB287" s="10"/>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c r="BM287" s="10"/>
      <c r="BN287" s="10"/>
      <c r="BO287" s="10"/>
      <c r="BP287" s="10"/>
      <c r="BQ287" s="10"/>
      <c r="BR287" s="10"/>
      <c r="BS287" s="10"/>
      <c r="BT287" s="10"/>
      <c r="BU287" s="10"/>
      <c r="BV287" s="10"/>
      <c r="BW287" s="10"/>
      <c r="BX287" s="10"/>
      <c r="BY287" s="10"/>
      <c r="BZ287" s="10"/>
      <c r="CA287" s="10"/>
      <c r="CB287" s="10"/>
      <c r="CC287" s="10"/>
      <c r="CD287" s="10"/>
      <c r="CE287" s="10"/>
      <c r="CF287" s="10"/>
      <c r="CG287" s="10"/>
      <c r="CH287" s="10"/>
      <c r="CI287" s="10"/>
      <c r="CJ287" s="10"/>
      <c r="CK287" s="10"/>
      <c r="CL287" s="10"/>
      <c r="CM287" s="10"/>
      <c r="CN287" s="10"/>
      <c r="CO287" s="10"/>
      <c r="CP287" s="10"/>
      <c r="CQ287" s="10"/>
      <c r="CR287" s="10"/>
      <c r="CS287" s="10"/>
      <c r="CT287" s="10"/>
      <c r="CU287" s="10"/>
      <c r="CV287" s="10"/>
      <c r="CW287" s="10"/>
      <c r="CX287" s="10"/>
      <c r="CY287" s="10"/>
      <c r="CZ287" s="10"/>
      <c r="DA287" s="10"/>
      <c r="DB287" s="10"/>
      <c r="DC287" s="10"/>
      <c r="DD287" s="10"/>
      <c r="DE287" s="10"/>
      <c r="DF287" s="10"/>
      <c r="DG287" s="10"/>
      <c r="DH287" s="10"/>
      <c r="DI287" s="10"/>
      <c r="DJ287" s="10"/>
      <c r="DK287" s="10"/>
      <c r="DL287" s="10"/>
      <c r="DM287" s="10"/>
      <c r="DN287" s="10"/>
      <c r="DO287" s="10"/>
      <c r="DP287" s="10"/>
      <c r="DQ287" s="10"/>
      <c r="DR287" s="10"/>
      <c r="DS287" s="10"/>
      <c r="DT287" s="10"/>
      <c r="DU287" s="10"/>
      <c r="DV287" s="10"/>
      <c r="DW287" s="10"/>
      <c r="DX287" s="10"/>
      <c r="DY287" s="10"/>
      <c r="DZ287" s="10"/>
      <c r="FG287" s="6"/>
      <c r="FH287" s="6"/>
      <c r="FI287" s="6"/>
      <c r="FJ287" s="6"/>
      <c r="FK287" s="6"/>
      <c r="FL287" s="6"/>
      <c r="FM287" s="6"/>
      <c r="FN287" s="6"/>
      <c r="FO287" s="6"/>
      <c r="FP287" s="6"/>
      <c r="FQ287" s="6"/>
      <c r="FR287" s="6"/>
      <c r="FS287" s="6"/>
      <c r="FT287" s="6"/>
      <c r="FU287" s="6"/>
      <c r="FV287" s="6"/>
      <c r="FW287" s="6"/>
      <c r="FX287" s="6"/>
      <c r="FY287" s="6"/>
      <c r="FZ287" s="6"/>
      <c r="GA287" s="6"/>
      <c r="GB287" s="6"/>
      <c r="GC287" s="6"/>
      <c r="GD287" s="6"/>
      <c r="GE287" s="6"/>
      <c r="GF287" s="6"/>
      <c r="GG287" s="6"/>
      <c r="GH287" s="6"/>
      <c r="GI287" s="6"/>
      <c r="GJ287" s="6"/>
      <c r="GK287" s="6"/>
      <c r="GL287" s="6"/>
      <c r="GM287" s="6"/>
      <c r="GN287" s="6"/>
      <c r="GO287" s="6"/>
      <c r="GP287" s="6"/>
      <c r="GQ287" s="6"/>
      <c r="GR287" s="6"/>
      <c r="GS287" s="6"/>
      <c r="GT287" s="6"/>
      <c r="GU287" s="6"/>
      <c r="GV287" s="6"/>
      <c r="GW287" s="6"/>
      <c r="GX287" s="6"/>
      <c r="GY287" s="6"/>
      <c r="GZ287" s="6"/>
      <c r="HA287" s="6"/>
      <c r="HB287" s="6"/>
      <c r="HC287" s="6"/>
      <c r="HD287" s="6"/>
      <c r="HE287" s="6"/>
      <c r="HF287" s="6"/>
      <c r="HG287" s="6"/>
      <c r="HH287" s="6"/>
      <c r="HI287" s="6"/>
      <c r="HJ287" s="6"/>
      <c r="HK287" s="6"/>
      <c r="HL287" s="6"/>
      <c r="HM287" s="6"/>
      <c r="HN287" s="6"/>
      <c r="HO287" s="6"/>
      <c r="HP287" s="6"/>
      <c r="HQ287" s="6"/>
      <c r="HR287" s="6"/>
      <c r="HS287" s="6"/>
      <c r="HT287" s="6"/>
      <c r="HU287" s="6"/>
      <c r="HV287" s="6"/>
      <c r="HW287" s="6"/>
      <c r="HX287" s="6"/>
      <c r="HY287" s="6"/>
      <c r="HZ287" s="6"/>
      <c r="IA287" s="6"/>
      <c r="IB287" s="6"/>
      <c r="IC287" s="6"/>
      <c r="ID287" s="6"/>
      <c r="IE287" s="6"/>
      <c r="IF287" s="6"/>
      <c r="IG287" s="6"/>
      <c r="IH287" s="6"/>
      <c r="II287" s="6"/>
      <c r="IJ287" s="6"/>
      <c r="IK287" s="6"/>
      <c r="IL287" s="6"/>
      <c r="IM287" s="6"/>
      <c r="IN287" s="6"/>
      <c r="IO287" s="6"/>
      <c r="IP287" s="6"/>
      <c r="IQ287" s="6"/>
      <c r="IR287" s="6"/>
      <c r="IS287" s="6"/>
      <c r="IT287" s="6"/>
      <c r="IU287" s="6"/>
      <c r="IV287" s="6"/>
    </row>
    <row r="288" s="3" customFormat="1" ht="26.45" customHeight="1" outlineLevel="3" spans="1:256">
      <c r="A288" s="91"/>
      <c r="B288" s="68" t="s">
        <v>108</v>
      </c>
      <c r="C288" s="68"/>
      <c r="D288" s="68"/>
      <c r="E288" s="68"/>
      <c r="F288" s="69" t="s">
        <v>78</v>
      </c>
      <c r="G288" s="148">
        <v>8009.5</v>
      </c>
      <c r="H288" s="70"/>
      <c r="I288" s="131">
        <v>5</v>
      </c>
      <c r="J288" s="131"/>
      <c r="K288" s="131">
        <f t="shared" si="33"/>
        <v>5</v>
      </c>
      <c r="L288" s="69"/>
      <c r="M288" s="69"/>
      <c r="N288" s="69"/>
      <c r="O288" s="69"/>
      <c r="P288" s="133"/>
      <c r="Q288" s="133"/>
      <c r="R288" s="157">
        <f t="shared" si="34"/>
        <v>0</v>
      </c>
      <c r="S288" s="10"/>
      <c r="T288" s="10"/>
      <c r="U288" s="10"/>
      <c r="V288" s="10"/>
      <c r="W288" s="10"/>
      <c r="X288" s="10"/>
      <c r="Y288" s="10"/>
      <c r="Z288" s="10"/>
      <c r="AA288" s="10"/>
      <c r="AB288" s="10"/>
      <c r="AC288" s="10"/>
      <c r="AD288" s="10"/>
      <c r="AE288" s="10"/>
      <c r="AF288" s="10"/>
      <c r="AG288" s="10"/>
      <c r="AH288" s="10"/>
      <c r="AI288" s="10"/>
      <c r="AJ288" s="10"/>
      <c r="AK288" s="10"/>
      <c r="AL288" s="10"/>
      <c r="AM288" s="10"/>
      <c r="AN288" s="10"/>
      <c r="AO288" s="10"/>
      <c r="AP288" s="10"/>
      <c r="AQ288" s="10"/>
      <c r="AR288" s="10"/>
      <c r="AS288" s="10"/>
      <c r="AT288" s="10"/>
      <c r="AU288" s="10"/>
      <c r="AV288" s="10"/>
      <c r="AW288" s="10"/>
      <c r="AX288" s="10"/>
      <c r="AY288" s="10"/>
      <c r="AZ288" s="10"/>
      <c r="BA288" s="10"/>
      <c r="BB288" s="10"/>
      <c r="BC288" s="10"/>
      <c r="BD288" s="10"/>
      <c r="BE288" s="10"/>
      <c r="BF288" s="10"/>
      <c r="BG288" s="10"/>
      <c r="BH288" s="10"/>
      <c r="BI288" s="10"/>
      <c r="BJ288" s="10"/>
      <c r="BK288" s="10"/>
      <c r="BL288" s="10"/>
      <c r="BM288" s="10"/>
      <c r="BN288" s="10"/>
      <c r="BO288" s="10"/>
      <c r="BP288" s="10"/>
      <c r="BQ288" s="10"/>
      <c r="BR288" s="10"/>
      <c r="BS288" s="10"/>
      <c r="BT288" s="10"/>
      <c r="BU288" s="10"/>
      <c r="BV288" s="10"/>
      <c r="BW288" s="10"/>
      <c r="BX288" s="10"/>
      <c r="BY288" s="10"/>
      <c r="BZ288" s="10"/>
      <c r="CA288" s="10"/>
      <c r="CB288" s="10"/>
      <c r="CC288" s="10"/>
      <c r="CD288" s="10"/>
      <c r="CE288" s="10"/>
      <c r="CF288" s="10"/>
      <c r="CG288" s="10"/>
      <c r="CH288" s="10"/>
      <c r="CI288" s="10"/>
      <c r="CJ288" s="10"/>
      <c r="CK288" s="10"/>
      <c r="CL288" s="10"/>
      <c r="CM288" s="10"/>
      <c r="CN288" s="10"/>
      <c r="CO288" s="10"/>
      <c r="CP288" s="10"/>
      <c r="CQ288" s="10"/>
      <c r="CR288" s="10"/>
      <c r="CS288" s="10"/>
      <c r="CT288" s="10"/>
      <c r="CU288" s="10"/>
      <c r="CV288" s="10"/>
      <c r="CW288" s="10"/>
      <c r="CX288" s="10"/>
      <c r="CY288" s="10"/>
      <c r="CZ288" s="10"/>
      <c r="DA288" s="10"/>
      <c r="DB288" s="10"/>
      <c r="DC288" s="10"/>
      <c r="DD288" s="10"/>
      <c r="DE288" s="10"/>
      <c r="DF288" s="10"/>
      <c r="DG288" s="10"/>
      <c r="DH288" s="10"/>
      <c r="DI288" s="10"/>
      <c r="DJ288" s="10"/>
      <c r="DK288" s="10"/>
      <c r="DL288" s="10"/>
      <c r="DM288" s="10"/>
      <c r="DN288" s="10"/>
      <c r="DO288" s="10"/>
      <c r="DP288" s="10"/>
      <c r="DQ288" s="10"/>
      <c r="DR288" s="10"/>
      <c r="DS288" s="10"/>
      <c r="DT288" s="10"/>
      <c r="DU288" s="10"/>
      <c r="DV288" s="10"/>
      <c r="DW288" s="10"/>
      <c r="DX288" s="10"/>
      <c r="DY288" s="10"/>
      <c r="DZ288" s="10"/>
      <c r="FG288" s="6"/>
      <c r="FH288" s="6"/>
      <c r="FI288" s="6"/>
      <c r="FJ288" s="6"/>
      <c r="FK288" s="6"/>
      <c r="FL288" s="6"/>
      <c r="FM288" s="6"/>
      <c r="FN288" s="6"/>
      <c r="FO288" s="6"/>
      <c r="FP288" s="6"/>
      <c r="FQ288" s="6"/>
      <c r="FR288" s="6"/>
      <c r="FS288" s="6"/>
      <c r="FT288" s="6"/>
      <c r="FU288" s="6"/>
      <c r="FV288" s="6"/>
      <c r="FW288" s="6"/>
      <c r="FX288" s="6"/>
      <c r="FY288" s="6"/>
      <c r="FZ288" s="6"/>
      <c r="GA288" s="6"/>
      <c r="GB288" s="6"/>
      <c r="GC288" s="6"/>
      <c r="GD288" s="6"/>
      <c r="GE288" s="6"/>
      <c r="GF288" s="6"/>
      <c r="GG288" s="6"/>
      <c r="GH288" s="6"/>
      <c r="GI288" s="6"/>
      <c r="GJ288" s="6"/>
      <c r="GK288" s="6"/>
      <c r="GL288" s="6"/>
      <c r="GM288" s="6"/>
      <c r="GN288" s="6"/>
      <c r="GO288" s="6"/>
      <c r="GP288" s="6"/>
      <c r="GQ288" s="6"/>
      <c r="GR288" s="6"/>
      <c r="GS288" s="6"/>
      <c r="GT288" s="6"/>
      <c r="GU288" s="6"/>
      <c r="GV288" s="6"/>
      <c r="GW288" s="6"/>
      <c r="GX288" s="6"/>
      <c r="GY288" s="6"/>
      <c r="GZ288" s="6"/>
      <c r="HA288" s="6"/>
      <c r="HB288" s="6"/>
      <c r="HC288" s="6"/>
      <c r="HD288" s="6"/>
      <c r="HE288" s="6"/>
      <c r="HF288" s="6"/>
      <c r="HG288" s="6"/>
      <c r="HH288" s="6"/>
      <c r="HI288" s="6"/>
      <c r="HJ288" s="6"/>
      <c r="HK288" s="6"/>
      <c r="HL288" s="6"/>
      <c r="HM288" s="6"/>
      <c r="HN288" s="6"/>
      <c r="HO288" s="6"/>
      <c r="HP288" s="6"/>
      <c r="HQ288" s="6"/>
      <c r="HR288" s="6"/>
      <c r="HS288" s="6"/>
      <c r="HT288" s="6"/>
      <c r="HU288" s="6"/>
      <c r="HV288" s="6"/>
      <c r="HW288" s="6"/>
      <c r="HX288" s="6"/>
      <c r="HY288" s="6"/>
      <c r="HZ288" s="6"/>
      <c r="IA288" s="6"/>
      <c r="IB288" s="6"/>
      <c r="IC288" s="6"/>
      <c r="ID288" s="6"/>
      <c r="IE288" s="6"/>
      <c r="IF288" s="6"/>
      <c r="IG288" s="6"/>
      <c r="IH288" s="6"/>
      <c r="II288" s="6"/>
      <c r="IJ288" s="6"/>
      <c r="IK288" s="6"/>
      <c r="IL288" s="6"/>
      <c r="IM288" s="6"/>
      <c r="IN288" s="6"/>
      <c r="IO288" s="6"/>
      <c r="IP288" s="6"/>
      <c r="IQ288" s="6"/>
      <c r="IR288" s="6"/>
      <c r="IS288" s="6"/>
      <c r="IT288" s="6"/>
      <c r="IU288" s="6"/>
      <c r="IV288" s="6"/>
    </row>
    <row r="289" s="3" customFormat="1" ht="26.45" customHeight="1" outlineLevel="3" spans="1:256">
      <c r="A289" s="197"/>
      <c r="B289" s="68" t="s">
        <v>81</v>
      </c>
      <c r="C289" s="68"/>
      <c r="D289" s="68"/>
      <c r="E289" s="68"/>
      <c r="F289" s="69" t="s">
        <v>78</v>
      </c>
      <c r="G289" s="148">
        <v>3486.6</v>
      </c>
      <c r="H289" s="70"/>
      <c r="I289" s="131">
        <v>5</v>
      </c>
      <c r="J289" s="131"/>
      <c r="K289" s="131">
        <f t="shared" si="33"/>
        <v>5</v>
      </c>
      <c r="L289" s="69"/>
      <c r="M289" s="69"/>
      <c r="N289" s="69"/>
      <c r="O289" s="69"/>
      <c r="P289" s="133"/>
      <c r="Q289" s="133"/>
      <c r="R289" s="157">
        <f t="shared" si="34"/>
        <v>0</v>
      </c>
      <c r="S289" s="10"/>
      <c r="T289" s="10"/>
      <c r="U289" s="10"/>
      <c r="V289" s="10"/>
      <c r="W289" s="10"/>
      <c r="X289" s="10"/>
      <c r="Y289" s="10"/>
      <c r="Z289" s="10"/>
      <c r="AA289" s="10"/>
      <c r="AB289" s="10"/>
      <c r="AC289" s="10"/>
      <c r="AD289" s="10"/>
      <c r="AE289" s="10"/>
      <c r="AF289" s="10"/>
      <c r="AG289" s="10"/>
      <c r="AH289" s="10"/>
      <c r="AI289" s="10"/>
      <c r="AJ289" s="10"/>
      <c r="AK289" s="10"/>
      <c r="AL289" s="10"/>
      <c r="AM289" s="10"/>
      <c r="AN289" s="10"/>
      <c r="AO289" s="10"/>
      <c r="AP289" s="10"/>
      <c r="AQ289" s="10"/>
      <c r="AR289" s="10"/>
      <c r="AS289" s="10"/>
      <c r="AT289" s="10"/>
      <c r="AU289" s="10"/>
      <c r="AV289" s="10"/>
      <c r="AW289" s="10"/>
      <c r="AX289" s="10"/>
      <c r="AY289" s="10"/>
      <c r="AZ289" s="10"/>
      <c r="BA289" s="10"/>
      <c r="BB289" s="10"/>
      <c r="BC289" s="10"/>
      <c r="BD289" s="10"/>
      <c r="BE289" s="10"/>
      <c r="BF289" s="10"/>
      <c r="BG289" s="10"/>
      <c r="BH289" s="10"/>
      <c r="BI289" s="10"/>
      <c r="BJ289" s="10"/>
      <c r="BK289" s="10"/>
      <c r="BL289" s="10"/>
      <c r="BM289" s="10"/>
      <c r="BN289" s="10"/>
      <c r="BO289" s="10"/>
      <c r="BP289" s="10"/>
      <c r="BQ289" s="10"/>
      <c r="BR289" s="10"/>
      <c r="BS289" s="10"/>
      <c r="BT289" s="10"/>
      <c r="BU289" s="10"/>
      <c r="BV289" s="10"/>
      <c r="BW289" s="10"/>
      <c r="BX289" s="10"/>
      <c r="BY289" s="10"/>
      <c r="BZ289" s="10"/>
      <c r="CA289" s="10"/>
      <c r="CB289" s="10"/>
      <c r="CC289" s="10"/>
      <c r="CD289" s="10"/>
      <c r="CE289" s="10"/>
      <c r="CF289" s="10"/>
      <c r="CG289" s="10"/>
      <c r="CH289" s="10"/>
      <c r="CI289" s="10"/>
      <c r="CJ289" s="10"/>
      <c r="CK289" s="10"/>
      <c r="CL289" s="10"/>
      <c r="CM289" s="10"/>
      <c r="CN289" s="10"/>
      <c r="CO289" s="10"/>
      <c r="CP289" s="10"/>
      <c r="CQ289" s="10"/>
      <c r="CR289" s="10"/>
      <c r="CS289" s="10"/>
      <c r="CT289" s="10"/>
      <c r="CU289" s="10"/>
      <c r="CV289" s="10"/>
      <c r="CW289" s="10"/>
      <c r="CX289" s="10"/>
      <c r="CY289" s="10"/>
      <c r="CZ289" s="10"/>
      <c r="DA289" s="10"/>
      <c r="DB289" s="10"/>
      <c r="DC289" s="10"/>
      <c r="DD289" s="10"/>
      <c r="DE289" s="10"/>
      <c r="DF289" s="10"/>
      <c r="DG289" s="10"/>
      <c r="DH289" s="10"/>
      <c r="DI289" s="10"/>
      <c r="DJ289" s="10"/>
      <c r="DK289" s="10"/>
      <c r="DL289" s="10"/>
      <c r="DM289" s="10"/>
      <c r="DN289" s="10"/>
      <c r="DO289" s="10"/>
      <c r="DP289" s="10"/>
      <c r="DQ289" s="10"/>
      <c r="DR289" s="10"/>
      <c r="DS289" s="10"/>
      <c r="DT289" s="10"/>
      <c r="DU289" s="10"/>
      <c r="DV289" s="10"/>
      <c r="DW289" s="10"/>
      <c r="DX289" s="10"/>
      <c r="DY289" s="10"/>
      <c r="DZ289" s="10"/>
      <c r="FG289" s="6"/>
      <c r="FH289" s="6"/>
      <c r="FI289" s="6"/>
      <c r="FJ289" s="6"/>
      <c r="FK289" s="6"/>
      <c r="FL289" s="6"/>
      <c r="FM289" s="6"/>
      <c r="FN289" s="6"/>
      <c r="FO289" s="6"/>
      <c r="FP289" s="6"/>
      <c r="FQ289" s="6"/>
      <c r="FR289" s="6"/>
      <c r="FS289" s="6"/>
      <c r="FT289" s="6"/>
      <c r="FU289" s="6"/>
      <c r="FV289" s="6"/>
      <c r="FW289" s="6"/>
      <c r="FX289" s="6"/>
      <c r="FY289" s="6"/>
      <c r="FZ289" s="6"/>
      <c r="GA289" s="6"/>
      <c r="GB289" s="6"/>
      <c r="GC289" s="6"/>
      <c r="GD289" s="6"/>
      <c r="GE289" s="6"/>
      <c r="GF289" s="6"/>
      <c r="GG289" s="6"/>
      <c r="GH289" s="6"/>
      <c r="GI289" s="6"/>
      <c r="GJ289" s="6"/>
      <c r="GK289" s="6"/>
      <c r="GL289" s="6"/>
      <c r="GM289" s="6"/>
      <c r="GN289" s="6"/>
      <c r="GO289" s="6"/>
      <c r="GP289" s="6"/>
      <c r="GQ289" s="6"/>
      <c r="GR289" s="6"/>
      <c r="GS289" s="6"/>
      <c r="GT289" s="6"/>
      <c r="GU289" s="6"/>
      <c r="GV289" s="6"/>
      <c r="GW289" s="6"/>
      <c r="GX289" s="6"/>
      <c r="GY289" s="6"/>
      <c r="GZ289" s="6"/>
      <c r="HA289" s="6"/>
      <c r="HB289" s="6"/>
      <c r="HC289" s="6"/>
      <c r="HD289" s="6"/>
      <c r="HE289" s="6"/>
      <c r="HF289" s="6"/>
      <c r="HG289" s="6"/>
      <c r="HH289" s="6"/>
      <c r="HI289" s="6"/>
      <c r="HJ289" s="6"/>
      <c r="HK289" s="6"/>
      <c r="HL289" s="6"/>
      <c r="HM289" s="6"/>
      <c r="HN289" s="6"/>
      <c r="HO289" s="6"/>
      <c r="HP289" s="6"/>
      <c r="HQ289" s="6"/>
      <c r="HR289" s="6"/>
      <c r="HS289" s="6"/>
      <c r="HT289" s="6"/>
      <c r="HU289" s="6"/>
      <c r="HV289" s="6"/>
      <c r="HW289" s="6"/>
      <c r="HX289" s="6"/>
      <c r="HY289" s="6"/>
      <c r="HZ289" s="6"/>
      <c r="IA289" s="6"/>
      <c r="IB289" s="6"/>
      <c r="IC289" s="6"/>
      <c r="ID289" s="6"/>
      <c r="IE289" s="6"/>
      <c r="IF289" s="6"/>
      <c r="IG289" s="6"/>
      <c r="IH289" s="6"/>
      <c r="II289" s="6"/>
      <c r="IJ289" s="6"/>
      <c r="IK289" s="6"/>
      <c r="IL289" s="6"/>
      <c r="IM289" s="6"/>
      <c r="IN289" s="6"/>
      <c r="IO289" s="6"/>
      <c r="IP289" s="6"/>
      <c r="IQ289" s="6"/>
      <c r="IR289" s="6"/>
      <c r="IS289" s="6"/>
      <c r="IT289" s="6"/>
      <c r="IU289" s="6"/>
      <c r="IV289" s="6"/>
    </row>
    <row r="290" s="3" customFormat="1" ht="26.45" customHeight="1" outlineLevel="3" spans="1:256">
      <c r="A290" s="91"/>
      <c r="B290" s="68" t="s">
        <v>82</v>
      </c>
      <c r="C290" s="68"/>
      <c r="D290" s="68"/>
      <c r="E290" s="68"/>
      <c r="F290" s="69" t="s">
        <v>78</v>
      </c>
      <c r="G290" s="148">
        <v>1098.2</v>
      </c>
      <c r="H290" s="70"/>
      <c r="I290" s="131">
        <v>5</v>
      </c>
      <c r="J290" s="131"/>
      <c r="K290" s="131">
        <f t="shared" si="33"/>
        <v>5</v>
      </c>
      <c r="L290" s="69"/>
      <c r="M290" s="69"/>
      <c r="N290" s="69"/>
      <c r="O290" s="69"/>
      <c r="P290" s="133"/>
      <c r="Q290" s="133"/>
      <c r="R290" s="157">
        <f t="shared" si="34"/>
        <v>0</v>
      </c>
      <c r="S290" s="10"/>
      <c r="T290" s="10"/>
      <c r="U290" s="10"/>
      <c r="V290" s="10"/>
      <c r="W290" s="10"/>
      <c r="X290" s="10"/>
      <c r="Y290" s="10"/>
      <c r="Z290" s="10"/>
      <c r="AA290" s="10"/>
      <c r="AB290" s="10"/>
      <c r="AC290" s="10"/>
      <c r="AD290" s="10"/>
      <c r="AE290" s="10"/>
      <c r="AF290" s="10"/>
      <c r="AG290" s="10"/>
      <c r="AH290" s="10"/>
      <c r="AI290" s="10"/>
      <c r="AJ290" s="10"/>
      <c r="AK290" s="10"/>
      <c r="AL290" s="10"/>
      <c r="AM290" s="10"/>
      <c r="AN290" s="10"/>
      <c r="AO290" s="10"/>
      <c r="AP290" s="10"/>
      <c r="AQ290" s="10"/>
      <c r="AR290" s="10"/>
      <c r="AS290" s="10"/>
      <c r="AT290" s="10"/>
      <c r="AU290" s="10"/>
      <c r="AV290" s="10"/>
      <c r="AW290" s="10"/>
      <c r="AX290" s="10"/>
      <c r="AY290" s="10"/>
      <c r="AZ290" s="10"/>
      <c r="BA290" s="10"/>
      <c r="BB290" s="10"/>
      <c r="BC290" s="10"/>
      <c r="BD290" s="10"/>
      <c r="BE290" s="10"/>
      <c r="BF290" s="10"/>
      <c r="BG290" s="10"/>
      <c r="BH290" s="10"/>
      <c r="BI290" s="10"/>
      <c r="BJ290" s="10"/>
      <c r="BK290" s="10"/>
      <c r="BL290" s="10"/>
      <c r="BM290" s="10"/>
      <c r="BN290" s="10"/>
      <c r="BO290" s="10"/>
      <c r="BP290" s="10"/>
      <c r="BQ290" s="10"/>
      <c r="BR290" s="10"/>
      <c r="BS290" s="10"/>
      <c r="BT290" s="10"/>
      <c r="BU290" s="10"/>
      <c r="BV290" s="10"/>
      <c r="BW290" s="10"/>
      <c r="BX290" s="10"/>
      <c r="BY290" s="10"/>
      <c r="BZ290" s="10"/>
      <c r="CA290" s="10"/>
      <c r="CB290" s="10"/>
      <c r="CC290" s="10"/>
      <c r="CD290" s="10"/>
      <c r="CE290" s="10"/>
      <c r="CF290" s="10"/>
      <c r="CG290" s="10"/>
      <c r="CH290" s="10"/>
      <c r="CI290" s="10"/>
      <c r="CJ290" s="10"/>
      <c r="CK290" s="10"/>
      <c r="CL290" s="10"/>
      <c r="CM290" s="10"/>
      <c r="CN290" s="10"/>
      <c r="CO290" s="10"/>
      <c r="CP290" s="10"/>
      <c r="CQ290" s="10"/>
      <c r="CR290" s="10"/>
      <c r="CS290" s="10"/>
      <c r="CT290" s="10"/>
      <c r="CU290" s="10"/>
      <c r="CV290" s="10"/>
      <c r="CW290" s="10"/>
      <c r="CX290" s="10"/>
      <c r="CY290" s="10"/>
      <c r="CZ290" s="10"/>
      <c r="DA290" s="10"/>
      <c r="DB290" s="10"/>
      <c r="DC290" s="10"/>
      <c r="DD290" s="10"/>
      <c r="DE290" s="10"/>
      <c r="DF290" s="10"/>
      <c r="DG290" s="10"/>
      <c r="DH290" s="10"/>
      <c r="DI290" s="10"/>
      <c r="DJ290" s="10"/>
      <c r="DK290" s="10"/>
      <c r="DL290" s="10"/>
      <c r="DM290" s="10"/>
      <c r="DN290" s="10"/>
      <c r="DO290" s="10"/>
      <c r="DP290" s="10"/>
      <c r="DQ290" s="10"/>
      <c r="DR290" s="10"/>
      <c r="DS290" s="10"/>
      <c r="DT290" s="10"/>
      <c r="DU290" s="10"/>
      <c r="DV290" s="10"/>
      <c r="DW290" s="10"/>
      <c r="DX290" s="10"/>
      <c r="DY290" s="10"/>
      <c r="DZ290" s="10"/>
      <c r="FG290" s="6"/>
      <c r="FH290" s="6"/>
      <c r="FI290" s="6"/>
      <c r="FJ290" s="6"/>
      <c r="FK290" s="6"/>
      <c r="FL290" s="6"/>
      <c r="FM290" s="6"/>
      <c r="FN290" s="6"/>
      <c r="FO290" s="6"/>
      <c r="FP290" s="6"/>
      <c r="FQ290" s="6"/>
      <c r="FR290" s="6"/>
      <c r="FS290" s="6"/>
      <c r="FT290" s="6"/>
      <c r="FU290" s="6"/>
      <c r="FV290" s="6"/>
      <c r="FW290" s="6"/>
      <c r="FX290" s="6"/>
      <c r="FY290" s="6"/>
      <c r="FZ290" s="6"/>
      <c r="GA290" s="6"/>
      <c r="GB290" s="6"/>
      <c r="GC290" s="6"/>
      <c r="GD290" s="6"/>
      <c r="GE290" s="6"/>
      <c r="GF290" s="6"/>
      <c r="GG290" s="6"/>
      <c r="GH290" s="6"/>
      <c r="GI290" s="6"/>
      <c r="GJ290" s="6"/>
      <c r="GK290" s="6"/>
      <c r="GL290" s="6"/>
      <c r="GM290" s="6"/>
      <c r="GN290" s="6"/>
      <c r="GO290" s="6"/>
      <c r="GP290" s="6"/>
      <c r="GQ290" s="6"/>
      <c r="GR290" s="6"/>
      <c r="GS290" s="6"/>
      <c r="GT290" s="6"/>
      <c r="GU290" s="6"/>
      <c r="GV290" s="6"/>
      <c r="GW290" s="6"/>
      <c r="GX290" s="6"/>
      <c r="GY290" s="6"/>
      <c r="GZ290" s="6"/>
      <c r="HA290" s="6"/>
      <c r="HB290" s="6"/>
      <c r="HC290" s="6"/>
      <c r="HD290" s="6"/>
      <c r="HE290" s="6"/>
      <c r="HF290" s="6"/>
      <c r="HG290" s="6"/>
      <c r="HH290" s="6"/>
      <c r="HI290" s="6"/>
      <c r="HJ290" s="6"/>
      <c r="HK290" s="6"/>
      <c r="HL290" s="6"/>
      <c r="HM290" s="6"/>
      <c r="HN290" s="6"/>
      <c r="HO290" s="6"/>
      <c r="HP290" s="6"/>
      <c r="HQ290" s="6"/>
      <c r="HR290" s="6"/>
      <c r="HS290" s="6"/>
      <c r="HT290" s="6"/>
      <c r="HU290" s="6"/>
      <c r="HV290" s="6"/>
      <c r="HW290" s="6"/>
      <c r="HX290" s="6"/>
      <c r="HY290" s="6"/>
      <c r="HZ290" s="6"/>
      <c r="IA290" s="6"/>
      <c r="IB290" s="6"/>
      <c r="IC290" s="6"/>
      <c r="ID290" s="6"/>
      <c r="IE290" s="6"/>
      <c r="IF290" s="6"/>
      <c r="IG290" s="6"/>
      <c r="IH290" s="6"/>
      <c r="II290" s="6"/>
      <c r="IJ290" s="6"/>
      <c r="IK290" s="6"/>
      <c r="IL290" s="6"/>
      <c r="IM290" s="6"/>
      <c r="IN290" s="6"/>
      <c r="IO290" s="6"/>
      <c r="IP290" s="6"/>
      <c r="IQ290" s="6"/>
      <c r="IR290" s="6"/>
      <c r="IS290" s="6"/>
      <c r="IT290" s="6"/>
      <c r="IU290" s="6"/>
      <c r="IV290" s="6"/>
    </row>
    <row r="291" s="3" customFormat="1" ht="26.45" customHeight="1" outlineLevel="3" spans="1:256">
      <c r="A291" s="91"/>
      <c r="B291" s="68" t="s">
        <v>100</v>
      </c>
      <c r="C291" s="68"/>
      <c r="D291" s="68"/>
      <c r="E291" s="68"/>
      <c r="F291" s="69" t="s">
        <v>78</v>
      </c>
      <c r="G291" s="148">
        <v>5008</v>
      </c>
      <c r="H291" s="70"/>
      <c r="I291" s="131">
        <v>5</v>
      </c>
      <c r="J291" s="131"/>
      <c r="K291" s="131">
        <f t="shared" si="33"/>
        <v>5</v>
      </c>
      <c r="L291" s="69"/>
      <c r="M291" s="69"/>
      <c r="N291" s="69"/>
      <c r="O291" s="69"/>
      <c r="P291" s="133"/>
      <c r="Q291" s="133"/>
      <c r="R291" s="157">
        <f t="shared" si="34"/>
        <v>0</v>
      </c>
      <c r="S291" s="10"/>
      <c r="T291" s="10"/>
      <c r="U291" s="10"/>
      <c r="V291" s="10"/>
      <c r="W291" s="10"/>
      <c r="X291" s="10"/>
      <c r="Y291" s="10"/>
      <c r="Z291" s="10"/>
      <c r="AA291" s="10"/>
      <c r="AB291" s="10"/>
      <c r="AC291" s="10"/>
      <c r="AD291" s="10"/>
      <c r="AE291" s="10"/>
      <c r="AF291" s="10"/>
      <c r="AG291" s="10"/>
      <c r="AH291" s="10"/>
      <c r="AI291" s="10"/>
      <c r="AJ291" s="10"/>
      <c r="AK291" s="10"/>
      <c r="AL291" s="10"/>
      <c r="AM291" s="10"/>
      <c r="AN291" s="10"/>
      <c r="AO291" s="10"/>
      <c r="AP291" s="10"/>
      <c r="AQ291" s="10"/>
      <c r="AR291" s="10"/>
      <c r="AS291" s="10"/>
      <c r="AT291" s="10"/>
      <c r="AU291" s="10"/>
      <c r="AV291" s="10"/>
      <c r="AW291" s="10"/>
      <c r="AX291" s="10"/>
      <c r="AY291" s="10"/>
      <c r="AZ291" s="10"/>
      <c r="BA291" s="10"/>
      <c r="BB291" s="10"/>
      <c r="BC291" s="10"/>
      <c r="BD291" s="10"/>
      <c r="BE291" s="10"/>
      <c r="BF291" s="10"/>
      <c r="BG291" s="10"/>
      <c r="BH291" s="10"/>
      <c r="BI291" s="10"/>
      <c r="BJ291" s="10"/>
      <c r="BK291" s="10"/>
      <c r="BL291" s="10"/>
      <c r="BM291" s="10"/>
      <c r="BN291" s="10"/>
      <c r="BO291" s="10"/>
      <c r="BP291" s="10"/>
      <c r="BQ291" s="10"/>
      <c r="BR291" s="10"/>
      <c r="BS291" s="10"/>
      <c r="BT291" s="10"/>
      <c r="BU291" s="10"/>
      <c r="BV291" s="10"/>
      <c r="BW291" s="10"/>
      <c r="BX291" s="10"/>
      <c r="BY291" s="10"/>
      <c r="BZ291" s="10"/>
      <c r="CA291" s="10"/>
      <c r="CB291" s="10"/>
      <c r="CC291" s="10"/>
      <c r="CD291" s="10"/>
      <c r="CE291" s="10"/>
      <c r="CF291" s="10"/>
      <c r="CG291" s="10"/>
      <c r="CH291" s="10"/>
      <c r="CI291" s="10"/>
      <c r="CJ291" s="10"/>
      <c r="CK291" s="10"/>
      <c r="CL291" s="10"/>
      <c r="CM291" s="10"/>
      <c r="CN291" s="10"/>
      <c r="CO291" s="10"/>
      <c r="CP291" s="10"/>
      <c r="CQ291" s="10"/>
      <c r="CR291" s="10"/>
      <c r="CS291" s="10"/>
      <c r="CT291" s="10"/>
      <c r="CU291" s="10"/>
      <c r="CV291" s="10"/>
      <c r="CW291" s="10"/>
      <c r="CX291" s="10"/>
      <c r="CY291" s="10"/>
      <c r="CZ291" s="10"/>
      <c r="DA291" s="10"/>
      <c r="DB291" s="10"/>
      <c r="DC291" s="10"/>
      <c r="DD291" s="10"/>
      <c r="DE291" s="10"/>
      <c r="DF291" s="10"/>
      <c r="DG291" s="10"/>
      <c r="DH291" s="10"/>
      <c r="DI291" s="10"/>
      <c r="DJ291" s="10"/>
      <c r="DK291" s="10"/>
      <c r="DL291" s="10"/>
      <c r="DM291" s="10"/>
      <c r="DN291" s="10"/>
      <c r="DO291" s="10"/>
      <c r="DP291" s="10"/>
      <c r="DQ291" s="10"/>
      <c r="DR291" s="10"/>
      <c r="DS291" s="10"/>
      <c r="DT291" s="10"/>
      <c r="DU291" s="10"/>
      <c r="DV291" s="10"/>
      <c r="DW291" s="10"/>
      <c r="DX291" s="10"/>
      <c r="DY291" s="10"/>
      <c r="DZ291" s="10"/>
      <c r="FG291" s="6"/>
      <c r="FH291" s="6"/>
      <c r="FI291" s="6"/>
      <c r="FJ291" s="6"/>
      <c r="FK291" s="6"/>
      <c r="FL291" s="6"/>
      <c r="FM291" s="6"/>
      <c r="FN291" s="6"/>
      <c r="FO291" s="6"/>
      <c r="FP291" s="6"/>
      <c r="FQ291" s="6"/>
      <c r="FR291" s="6"/>
      <c r="FS291" s="6"/>
      <c r="FT291" s="6"/>
      <c r="FU291" s="6"/>
      <c r="FV291" s="6"/>
      <c r="FW291" s="6"/>
      <c r="FX291" s="6"/>
      <c r="FY291" s="6"/>
      <c r="FZ291" s="6"/>
      <c r="GA291" s="6"/>
      <c r="GB291" s="6"/>
      <c r="GC291" s="6"/>
      <c r="GD291" s="6"/>
      <c r="GE291" s="6"/>
      <c r="GF291" s="6"/>
      <c r="GG291" s="6"/>
      <c r="GH291" s="6"/>
      <c r="GI291" s="6"/>
      <c r="GJ291" s="6"/>
      <c r="GK291" s="6"/>
      <c r="GL291" s="6"/>
      <c r="GM291" s="6"/>
      <c r="GN291" s="6"/>
      <c r="GO291" s="6"/>
      <c r="GP291" s="6"/>
      <c r="GQ291" s="6"/>
      <c r="GR291" s="6"/>
      <c r="GS291" s="6"/>
      <c r="GT291" s="6"/>
      <c r="GU291" s="6"/>
      <c r="GV291" s="6"/>
      <c r="GW291" s="6"/>
      <c r="GX291" s="6"/>
      <c r="GY291" s="6"/>
      <c r="GZ291" s="6"/>
      <c r="HA291" s="6"/>
      <c r="HB291" s="6"/>
      <c r="HC291" s="6"/>
      <c r="HD291" s="6"/>
      <c r="HE291" s="6"/>
      <c r="HF291" s="6"/>
      <c r="HG291" s="6"/>
      <c r="HH291" s="6"/>
      <c r="HI291" s="6"/>
      <c r="HJ291" s="6"/>
      <c r="HK291" s="6"/>
      <c r="HL291" s="6"/>
      <c r="HM291" s="6"/>
      <c r="HN291" s="6"/>
      <c r="HO291" s="6"/>
      <c r="HP291" s="6"/>
      <c r="HQ291" s="6"/>
      <c r="HR291" s="6"/>
      <c r="HS291" s="6"/>
      <c r="HT291" s="6"/>
      <c r="HU291" s="6"/>
      <c r="HV291" s="6"/>
      <c r="HW291" s="6"/>
      <c r="HX291" s="6"/>
      <c r="HY291" s="6"/>
      <c r="HZ291" s="6"/>
      <c r="IA291" s="6"/>
      <c r="IB291" s="6"/>
      <c r="IC291" s="6"/>
      <c r="ID291" s="6"/>
      <c r="IE291" s="6"/>
      <c r="IF291" s="6"/>
      <c r="IG291" s="6"/>
      <c r="IH291" s="6"/>
      <c r="II291" s="6"/>
      <c r="IJ291" s="6"/>
      <c r="IK291" s="6"/>
      <c r="IL291" s="6"/>
      <c r="IM291" s="6"/>
      <c r="IN291" s="6"/>
      <c r="IO291" s="6"/>
      <c r="IP291" s="6"/>
      <c r="IQ291" s="6"/>
      <c r="IR291" s="6"/>
      <c r="IS291" s="6"/>
      <c r="IT291" s="6"/>
      <c r="IU291" s="6"/>
      <c r="IV291" s="6"/>
    </row>
    <row r="292" s="3" customFormat="1" ht="26.45" customHeight="1" outlineLevel="3" spans="1:256">
      <c r="A292" s="91"/>
      <c r="B292" s="68" t="s">
        <v>83</v>
      </c>
      <c r="C292" s="68"/>
      <c r="D292" s="68"/>
      <c r="E292" s="68"/>
      <c r="F292" s="69" t="s">
        <v>78</v>
      </c>
      <c r="G292" s="148">
        <v>6684.7</v>
      </c>
      <c r="H292" s="70"/>
      <c r="I292" s="131">
        <v>5</v>
      </c>
      <c r="J292" s="131"/>
      <c r="K292" s="131">
        <f t="shared" si="33"/>
        <v>5</v>
      </c>
      <c r="L292" s="69"/>
      <c r="M292" s="69"/>
      <c r="N292" s="69"/>
      <c r="O292" s="69"/>
      <c r="P292" s="133"/>
      <c r="Q292" s="133"/>
      <c r="R292" s="157">
        <f t="shared" si="34"/>
        <v>0</v>
      </c>
      <c r="S292" s="10"/>
      <c r="T292" s="10"/>
      <c r="U292" s="10"/>
      <c r="V292" s="10"/>
      <c r="W292" s="10"/>
      <c r="X292" s="10"/>
      <c r="Y292" s="10"/>
      <c r="Z292" s="10"/>
      <c r="AA292" s="10"/>
      <c r="AB292" s="10"/>
      <c r="AC292" s="10"/>
      <c r="AD292" s="10"/>
      <c r="AE292" s="10"/>
      <c r="AF292" s="10"/>
      <c r="AG292" s="10"/>
      <c r="AH292" s="10"/>
      <c r="AI292" s="10"/>
      <c r="AJ292" s="10"/>
      <c r="AK292" s="10"/>
      <c r="AL292" s="10"/>
      <c r="AM292" s="10"/>
      <c r="AN292" s="10"/>
      <c r="AO292" s="10"/>
      <c r="AP292" s="10"/>
      <c r="AQ292" s="10"/>
      <c r="AR292" s="10"/>
      <c r="AS292" s="10"/>
      <c r="AT292" s="10"/>
      <c r="AU292" s="10"/>
      <c r="AV292" s="10"/>
      <c r="AW292" s="10"/>
      <c r="AX292" s="10"/>
      <c r="AY292" s="10"/>
      <c r="AZ292" s="10"/>
      <c r="BA292" s="10"/>
      <c r="BB292" s="10"/>
      <c r="BC292" s="10"/>
      <c r="BD292" s="10"/>
      <c r="BE292" s="10"/>
      <c r="BF292" s="10"/>
      <c r="BG292" s="10"/>
      <c r="BH292" s="10"/>
      <c r="BI292" s="10"/>
      <c r="BJ292" s="10"/>
      <c r="BK292" s="10"/>
      <c r="BL292" s="10"/>
      <c r="BM292" s="10"/>
      <c r="BN292" s="10"/>
      <c r="BO292" s="10"/>
      <c r="BP292" s="10"/>
      <c r="BQ292" s="10"/>
      <c r="BR292" s="10"/>
      <c r="BS292" s="10"/>
      <c r="BT292" s="10"/>
      <c r="BU292" s="10"/>
      <c r="BV292" s="10"/>
      <c r="BW292" s="10"/>
      <c r="BX292" s="10"/>
      <c r="BY292" s="10"/>
      <c r="BZ292" s="10"/>
      <c r="CA292" s="10"/>
      <c r="CB292" s="10"/>
      <c r="CC292" s="10"/>
      <c r="CD292" s="10"/>
      <c r="CE292" s="10"/>
      <c r="CF292" s="10"/>
      <c r="CG292" s="10"/>
      <c r="CH292" s="10"/>
      <c r="CI292" s="10"/>
      <c r="CJ292" s="10"/>
      <c r="CK292" s="10"/>
      <c r="CL292" s="10"/>
      <c r="CM292" s="10"/>
      <c r="CN292" s="10"/>
      <c r="CO292" s="10"/>
      <c r="CP292" s="10"/>
      <c r="CQ292" s="10"/>
      <c r="CR292" s="10"/>
      <c r="CS292" s="10"/>
      <c r="CT292" s="10"/>
      <c r="CU292" s="10"/>
      <c r="CV292" s="10"/>
      <c r="CW292" s="10"/>
      <c r="CX292" s="10"/>
      <c r="CY292" s="10"/>
      <c r="CZ292" s="10"/>
      <c r="DA292" s="10"/>
      <c r="DB292" s="10"/>
      <c r="DC292" s="10"/>
      <c r="DD292" s="10"/>
      <c r="DE292" s="10"/>
      <c r="DF292" s="10"/>
      <c r="DG292" s="10"/>
      <c r="DH292" s="10"/>
      <c r="DI292" s="10"/>
      <c r="DJ292" s="10"/>
      <c r="DK292" s="10"/>
      <c r="DL292" s="10"/>
      <c r="DM292" s="10"/>
      <c r="DN292" s="10"/>
      <c r="DO292" s="10"/>
      <c r="DP292" s="10"/>
      <c r="DQ292" s="10"/>
      <c r="DR292" s="10"/>
      <c r="DS292" s="10"/>
      <c r="DT292" s="10"/>
      <c r="DU292" s="10"/>
      <c r="DV292" s="10"/>
      <c r="DW292" s="10"/>
      <c r="DX292" s="10"/>
      <c r="DY292" s="10"/>
      <c r="DZ292" s="10"/>
      <c r="FG292" s="6"/>
      <c r="FH292" s="6"/>
      <c r="FI292" s="6"/>
      <c r="FJ292" s="6"/>
      <c r="FK292" s="6"/>
      <c r="FL292" s="6"/>
      <c r="FM292" s="6"/>
      <c r="FN292" s="6"/>
      <c r="FO292" s="6"/>
      <c r="FP292" s="6"/>
      <c r="FQ292" s="6"/>
      <c r="FR292" s="6"/>
      <c r="FS292" s="6"/>
      <c r="FT292" s="6"/>
      <c r="FU292" s="6"/>
      <c r="FV292" s="6"/>
      <c r="FW292" s="6"/>
      <c r="FX292" s="6"/>
      <c r="FY292" s="6"/>
      <c r="FZ292" s="6"/>
      <c r="GA292" s="6"/>
      <c r="GB292" s="6"/>
      <c r="GC292" s="6"/>
      <c r="GD292" s="6"/>
      <c r="GE292" s="6"/>
      <c r="GF292" s="6"/>
      <c r="GG292" s="6"/>
      <c r="GH292" s="6"/>
      <c r="GI292" s="6"/>
      <c r="GJ292" s="6"/>
      <c r="GK292" s="6"/>
      <c r="GL292" s="6"/>
      <c r="GM292" s="6"/>
      <c r="GN292" s="6"/>
      <c r="GO292" s="6"/>
      <c r="GP292" s="6"/>
      <c r="GQ292" s="6"/>
      <c r="GR292" s="6"/>
      <c r="GS292" s="6"/>
      <c r="GT292" s="6"/>
      <c r="GU292" s="6"/>
      <c r="GV292" s="6"/>
      <c r="GW292" s="6"/>
      <c r="GX292" s="6"/>
      <c r="GY292" s="6"/>
      <c r="GZ292" s="6"/>
      <c r="HA292" s="6"/>
      <c r="HB292" s="6"/>
      <c r="HC292" s="6"/>
      <c r="HD292" s="6"/>
      <c r="HE292" s="6"/>
      <c r="HF292" s="6"/>
      <c r="HG292" s="6"/>
      <c r="HH292" s="6"/>
      <c r="HI292" s="6"/>
      <c r="HJ292" s="6"/>
      <c r="HK292" s="6"/>
      <c r="HL292" s="6"/>
      <c r="HM292" s="6"/>
      <c r="HN292" s="6"/>
      <c r="HO292" s="6"/>
      <c r="HP292" s="6"/>
      <c r="HQ292" s="6"/>
      <c r="HR292" s="6"/>
      <c r="HS292" s="6"/>
      <c r="HT292" s="6"/>
      <c r="HU292" s="6"/>
      <c r="HV292" s="6"/>
      <c r="HW292" s="6"/>
      <c r="HX292" s="6"/>
      <c r="HY292" s="6"/>
      <c r="HZ292" s="6"/>
      <c r="IA292" s="6"/>
      <c r="IB292" s="6"/>
      <c r="IC292" s="6"/>
      <c r="ID292" s="6"/>
      <c r="IE292" s="6"/>
      <c r="IF292" s="6"/>
      <c r="IG292" s="6"/>
      <c r="IH292" s="6"/>
      <c r="II292" s="6"/>
      <c r="IJ292" s="6"/>
      <c r="IK292" s="6"/>
      <c r="IL292" s="6"/>
      <c r="IM292" s="6"/>
      <c r="IN292" s="6"/>
      <c r="IO292" s="6"/>
      <c r="IP292" s="6"/>
      <c r="IQ292" s="6"/>
      <c r="IR292" s="6"/>
      <c r="IS292" s="6"/>
      <c r="IT292" s="6"/>
      <c r="IU292" s="6"/>
      <c r="IV292" s="6"/>
    </row>
    <row r="293" s="3" customFormat="1" ht="26.45" customHeight="1" outlineLevel="3" spans="1:256">
      <c r="A293" s="91"/>
      <c r="B293" s="68" t="s">
        <v>166</v>
      </c>
      <c r="C293" s="68"/>
      <c r="D293" s="68"/>
      <c r="E293" s="68"/>
      <c r="F293" s="69" t="s">
        <v>78</v>
      </c>
      <c r="G293" s="148">
        <v>1674.9</v>
      </c>
      <c r="H293" s="70"/>
      <c r="I293" s="131">
        <v>5</v>
      </c>
      <c r="J293" s="131"/>
      <c r="K293" s="131">
        <f t="shared" si="33"/>
        <v>5</v>
      </c>
      <c r="L293" s="69"/>
      <c r="M293" s="69"/>
      <c r="N293" s="69"/>
      <c r="O293" s="69"/>
      <c r="P293" s="133"/>
      <c r="Q293" s="133"/>
      <c r="R293" s="157">
        <f t="shared" si="34"/>
        <v>0</v>
      </c>
      <c r="S293" s="10"/>
      <c r="T293" s="10"/>
      <c r="U293" s="10"/>
      <c r="V293" s="10"/>
      <c r="W293" s="10"/>
      <c r="X293" s="10"/>
      <c r="Y293" s="10"/>
      <c r="Z293" s="10"/>
      <c r="AA293" s="10"/>
      <c r="AB293" s="10"/>
      <c r="AC293" s="10"/>
      <c r="AD293" s="10"/>
      <c r="AE293" s="10"/>
      <c r="AF293" s="10"/>
      <c r="AG293" s="10"/>
      <c r="AH293" s="10"/>
      <c r="AI293" s="10"/>
      <c r="AJ293" s="10"/>
      <c r="AK293" s="10"/>
      <c r="AL293" s="10"/>
      <c r="AM293" s="10"/>
      <c r="AN293" s="10"/>
      <c r="AO293" s="10"/>
      <c r="AP293" s="10"/>
      <c r="AQ293" s="10"/>
      <c r="AR293" s="10"/>
      <c r="AS293" s="10"/>
      <c r="AT293" s="10"/>
      <c r="AU293" s="10"/>
      <c r="AV293" s="10"/>
      <c r="AW293" s="10"/>
      <c r="AX293" s="10"/>
      <c r="AY293" s="10"/>
      <c r="AZ293" s="10"/>
      <c r="BA293" s="10"/>
      <c r="BB293" s="10"/>
      <c r="BC293" s="10"/>
      <c r="BD293" s="10"/>
      <c r="BE293" s="10"/>
      <c r="BF293" s="10"/>
      <c r="BG293" s="10"/>
      <c r="BH293" s="10"/>
      <c r="BI293" s="10"/>
      <c r="BJ293" s="10"/>
      <c r="BK293" s="10"/>
      <c r="BL293" s="10"/>
      <c r="BM293" s="10"/>
      <c r="BN293" s="10"/>
      <c r="BO293" s="10"/>
      <c r="BP293" s="10"/>
      <c r="BQ293" s="10"/>
      <c r="BR293" s="10"/>
      <c r="BS293" s="10"/>
      <c r="BT293" s="10"/>
      <c r="BU293" s="10"/>
      <c r="BV293" s="10"/>
      <c r="BW293" s="10"/>
      <c r="BX293" s="10"/>
      <c r="BY293" s="10"/>
      <c r="BZ293" s="10"/>
      <c r="CA293" s="10"/>
      <c r="CB293" s="10"/>
      <c r="CC293" s="10"/>
      <c r="CD293" s="10"/>
      <c r="CE293" s="10"/>
      <c r="CF293" s="10"/>
      <c r="CG293" s="10"/>
      <c r="CH293" s="10"/>
      <c r="CI293" s="10"/>
      <c r="CJ293" s="10"/>
      <c r="CK293" s="10"/>
      <c r="CL293" s="10"/>
      <c r="CM293" s="10"/>
      <c r="CN293" s="10"/>
      <c r="CO293" s="10"/>
      <c r="CP293" s="10"/>
      <c r="CQ293" s="10"/>
      <c r="CR293" s="10"/>
      <c r="CS293" s="10"/>
      <c r="CT293" s="10"/>
      <c r="CU293" s="10"/>
      <c r="CV293" s="10"/>
      <c r="CW293" s="10"/>
      <c r="CX293" s="10"/>
      <c r="CY293" s="10"/>
      <c r="CZ293" s="10"/>
      <c r="DA293" s="10"/>
      <c r="DB293" s="10"/>
      <c r="DC293" s="10"/>
      <c r="DD293" s="10"/>
      <c r="DE293" s="10"/>
      <c r="DF293" s="10"/>
      <c r="DG293" s="10"/>
      <c r="DH293" s="10"/>
      <c r="DI293" s="10"/>
      <c r="DJ293" s="10"/>
      <c r="DK293" s="10"/>
      <c r="DL293" s="10"/>
      <c r="DM293" s="10"/>
      <c r="DN293" s="10"/>
      <c r="DO293" s="10"/>
      <c r="DP293" s="10"/>
      <c r="DQ293" s="10"/>
      <c r="DR293" s="10"/>
      <c r="DS293" s="10"/>
      <c r="DT293" s="10"/>
      <c r="DU293" s="10"/>
      <c r="DV293" s="10"/>
      <c r="DW293" s="10"/>
      <c r="DX293" s="10"/>
      <c r="DY293" s="10"/>
      <c r="DZ293" s="10"/>
      <c r="FG293" s="6"/>
      <c r="FH293" s="6"/>
      <c r="FI293" s="6"/>
      <c r="FJ293" s="6"/>
      <c r="FK293" s="6"/>
      <c r="FL293" s="6"/>
      <c r="FM293" s="6"/>
      <c r="FN293" s="6"/>
      <c r="FO293" s="6"/>
      <c r="FP293" s="6"/>
      <c r="FQ293" s="6"/>
      <c r="FR293" s="6"/>
      <c r="FS293" s="6"/>
      <c r="FT293" s="6"/>
      <c r="FU293" s="6"/>
      <c r="FV293" s="6"/>
      <c r="FW293" s="6"/>
      <c r="FX293" s="6"/>
      <c r="FY293" s="6"/>
      <c r="FZ293" s="6"/>
      <c r="GA293" s="6"/>
      <c r="GB293" s="6"/>
      <c r="GC293" s="6"/>
      <c r="GD293" s="6"/>
      <c r="GE293" s="6"/>
      <c r="GF293" s="6"/>
      <c r="GG293" s="6"/>
      <c r="GH293" s="6"/>
      <c r="GI293" s="6"/>
      <c r="GJ293" s="6"/>
      <c r="GK293" s="6"/>
      <c r="GL293" s="6"/>
      <c r="GM293" s="6"/>
      <c r="GN293" s="6"/>
      <c r="GO293" s="6"/>
      <c r="GP293" s="6"/>
      <c r="GQ293" s="6"/>
      <c r="GR293" s="6"/>
      <c r="GS293" s="6"/>
      <c r="GT293" s="6"/>
      <c r="GU293" s="6"/>
      <c r="GV293" s="6"/>
      <c r="GW293" s="6"/>
      <c r="GX293" s="6"/>
      <c r="GY293" s="6"/>
      <c r="GZ293" s="6"/>
      <c r="HA293" s="6"/>
      <c r="HB293" s="6"/>
      <c r="HC293" s="6"/>
      <c r="HD293" s="6"/>
      <c r="HE293" s="6"/>
      <c r="HF293" s="6"/>
      <c r="HG293" s="6"/>
      <c r="HH293" s="6"/>
      <c r="HI293" s="6"/>
      <c r="HJ293" s="6"/>
      <c r="HK293" s="6"/>
      <c r="HL293" s="6"/>
      <c r="HM293" s="6"/>
      <c r="HN293" s="6"/>
      <c r="HO293" s="6"/>
      <c r="HP293" s="6"/>
      <c r="HQ293" s="6"/>
      <c r="HR293" s="6"/>
      <c r="HS293" s="6"/>
      <c r="HT293" s="6"/>
      <c r="HU293" s="6"/>
      <c r="HV293" s="6"/>
      <c r="HW293" s="6"/>
      <c r="HX293" s="6"/>
      <c r="HY293" s="6"/>
      <c r="HZ293" s="6"/>
      <c r="IA293" s="6"/>
      <c r="IB293" s="6"/>
      <c r="IC293" s="6"/>
      <c r="ID293" s="6"/>
      <c r="IE293" s="6"/>
      <c r="IF293" s="6"/>
      <c r="IG293" s="6"/>
      <c r="IH293" s="6"/>
      <c r="II293" s="6"/>
      <c r="IJ293" s="6"/>
      <c r="IK293" s="6"/>
      <c r="IL293" s="6"/>
      <c r="IM293" s="6"/>
      <c r="IN293" s="6"/>
      <c r="IO293" s="6"/>
      <c r="IP293" s="6"/>
      <c r="IQ293" s="6"/>
      <c r="IR293" s="6"/>
      <c r="IS293" s="6"/>
      <c r="IT293" s="6"/>
      <c r="IU293" s="6"/>
      <c r="IV293" s="6"/>
    </row>
    <row r="294" s="3" customFormat="1" ht="26.45" customHeight="1" outlineLevel="3" spans="1:256">
      <c r="A294" s="91"/>
      <c r="B294" s="68" t="s">
        <v>167</v>
      </c>
      <c r="C294" s="68"/>
      <c r="D294" s="68"/>
      <c r="E294" s="68"/>
      <c r="F294" s="69" t="s">
        <v>78</v>
      </c>
      <c r="G294" s="148">
        <v>1325.2</v>
      </c>
      <c r="H294" s="70"/>
      <c r="I294" s="131">
        <v>5</v>
      </c>
      <c r="J294" s="131"/>
      <c r="K294" s="131">
        <f t="shared" si="33"/>
        <v>5</v>
      </c>
      <c r="L294" s="69"/>
      <c r="M294" s="69"/>
      <c r="N294" s="69"/>
      <c r="O294" s="69"/>
      <c r="P294" s="133"/>
      <c r="Q294" s="133"/>
      <c r="R294" s="157">
        <f t="shared" si="34"/>
        <v>0</v>
      </c>
      <c r="S294" s="10"/>
      <c r="T294" s="10"/>
      <c r="U294" s="10"/>
      <c r="V294" s="10"/>
      <c r="W294" s="10"/>
      <c r="X294" s="10"/>
      <c r="Y294" s="10"/>
      <c r="Z294" s="10"/>
      <c r="AA294" s="10"/>
      <c r="AB294" s="10"/>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c r="BM294" s="10"/>
      <c r="BN294" s="10"/>
      <c r="BO294" s="10"/>
      <c r="BP294" s="10"/>
      <c r="BQ294" s="10"/>
      <c r="BR294" s="10"/>
      <c r="BS294" s="10"/>
      <c r="BT294" s="10"/>
      <c r="BU294" s="10"/>
      <c r="BV294" s="10"/>
      <c r="BW294" s="10"/>
      <c r="BX294" s="10"/>
      <c r="BY294" s="10"/>
      <c r="BZ294" s="10"/>
      <c r="CA294" s="10"/>
      <c r="CB294" s="10"/>
      <c r="CC294" s="10"/>
      <c r="CD294" s="10"/>
      <c r="CE294" s="10"/>
      <c r="CF294" s="10"/>
      <c r="CG294" s="10"/>
      <c r="CH294" s="10"/>
      <c r="CI294" s="10"/>
      <c r="CJ294" s="10"/>
      <c r="CK294" s="10"/>
      <c r="CL294" s="10"/>
      <c r="CM294" s="10"/>
      <c r="CN294" s="10"/>
      <c r="CO294" s="10"/>
      <c r="CP294" s="10"/>
      <c r="CQ294" s="10"/>
      <c r="CR294" s="10"/>
      <c r="CS294" s="10"/>
      <c r="CT294" s="10"/>
      <c r="CU294" s="10"/>
      <c r="CV294" s="10"/>
      <c r="CW294" s="10"/>
      <c r="CX294" s="10"/>
      <c r="CY294" s="10"/>
      <c r="CZ294" s="10"/>
      <c r="DA294" s="10"/>
      <c r="DB294" s="10"/>
      <c r="DC294" s="10"/>
      <c r="DD294" s="10"/>
      <c r="DE294" s="10"/>
      <c r="DF294" s="10"/>
      <c r="DG294" s="10"/>
      <c r="DH294" s="10"/>
      <c r="DI294" s="10"/>
      <c r="DJ294" s="10"/>
      <c r="DK294" s="10"/>
      <c r="DL294" s="10"/>
      <c r="DM294" s="10"/>
      <c r="DN294" s="10"/>
      <c r="DO294" s="10"/>
      <c r="DP294" s="10"/>
      <c r="DQ294" s="10"/>
      <c r="DR294" s="10"/>
      <c r="DS294" s="10"/>
      <c r="DT294" s="10"/>
      <c r="DU294" s="10"/>
      <c r="DV294" s="10"/>
      <c r="DW294" s="10"/>
      <c r="DX294" s="10"/>
      <c r="DY294" s="10"/>
      <c r="DZ294" s="10"/>
      <c r="FG294" s="6"/>
      <c r="FH294" s="6"/>
      <c r="FI294" s="6"/>
      <c r="FJ294" s="6"/>
      <c r="FK294" s="6"/>
      <c r="FL294" s="6"/>
      <c r="FM294" s="6"/>
      <c r="FN294" s="6"/>
      <c r="FO294" s="6"/>
      <c r="FP294" s="6"/>
      <c r="FQ294" s="6"/>
      <c r="FR294" s="6"/>
      <c r="FS294" s="6"/>
      <c r="FT294" s="6"/>
      <c r="FU294" s="6"/>
      <c r="FV294" s="6"/>
      <c r="FW294" s="6"/>
      <c r="FX294" s="6"/>
      <c r="FY294" s="6"/>
      <c r="FZ294" s="6"/>
      <c r="GA294" s="6"/>
      <c r="GB294" s="6"/>
      <c r="GC294" s="6"/>
      <c r="GD294" s="6"/>
      <c r="GE294" s="6"/>
      <c r="GF294" s="6"/>
      <c r="GG294" s="6"/>
      <c r="GH294" s="6"/>
      <c r="GI294" s="6"/>
      <c r="GJ294" s="6"/>
      <c r="GK294" s="6"/>
      <c r="GL294" s="6"/>
      <c r="GM294" s="6"/>
      <c r="GN294" s="6"/>
      <c r="GO294" s="6"/>
      <c r="GP294" s="6"/>
      <c r="GQ294" s="6"/>
      <c r="GR294" s="6"/>
      <c r="GS294" s="6"/>
      <c r="GT294" s="6"/>
      <c r="GU294" s="6"/>
      <c r="GV294" s="6"/>
      <c r="GW294" s="6"/>
      <c r="GX294" s="6"/>
      <c r="GY294" s="6"/>
      <c r="GZ294" s="6"/>
      <c r="HA294" s="6"/>
      <c r="HB294" s="6"/>
      <c r="HC294" s="6"/>
      <c r="HD294" s="6"/>
      <c r="HE294" s="6"/>
      <c r="HF294" s="6"/>
      <c r="HG294" s="6"/>
      <c r="HH294" s="6"/>
      <c r="HI294" s="6"/>
      <c r="HJ294" s="6"/>
      <c r="HK294" s="6"/>
      <c r="HL294" s="6"/>
      <c r="HM294" s="6"/>
      <c r="HN294" s="6"/>
      <c r="HO294" s="6"/>
      <c r="HP294" s="6"/>
      <c r="HQ294" s="6"/>
      <c r="HR294" s="6"/>
      <c r="HS294" s="6"/>
      <c r="HT294" s="6"/>
      <c r="HU294" s="6"/>
      <c r="HV294" s="6"/>
      <c r="HW294" s="6"/>
      <c r="HX294" s="6"/>
      <c r="HY294" s="6"/>
      <c r="HZ294" s="6"/>
      <c r="IA294" s="6"/>
      <c r="IB294" s="6"/>
      <c r="IC294" s="6"/>
      <c r="ID294" s="6"/>
      <c r="IE294" s="6"/>
      <c r="IF294" s="6"/>
      <c r="IG294" s="6"/>
      <c r="IH294" s="6"/>
      <c r="II294" s="6"/>
      <c r="IJ294" s="6"/>
      <c r="IK294" s="6"/>
      <c r="IL294" s="6"/>
      <c r="IM294" s="6"/>
      <c r="IN294" s="6"/>
      <c r="IO294" s="6"/>
      <c r="IP294" s="6"/>
      <c r="IQ294" s="6"/>
      <c r="IR294" s="6"/>
      <c r="IS294" s="6"/>
      <c r="IT294" s="6"/>
      <c r="IU294" s="6"/>
      <c r="IV294" s="6"/>
    </row>
    <row r="295" s="3" customFormat="1" ht="26.45" customHeight="1" outlineLevel="3" spans="1:256">
      <c r="A295" s="91"/>
      <c r="B295" s="68" t="s">
        <v>168</v>
      </c>
      <c r="C295" s="68"/>
      <c r="D295" s="68"/>
      <c r="E295" s="68"/>
      <c r="F295" s="69" t="s">
        <v>78</v>
      </c>
      <c r="G295" s="148">
        <v>2239.6</v>
      </c>
      <c r="H295" s="70"/>
      <c r="I295" s="131">
        <v>5</v>
      </c>
      <c r="J295" s="131"/>
      <c r="K295" s="131">
        <f t="shared" si="33"/>
        <v>5</v>
      </c>
      <c r="L295" s="69"/>
      <c r="M295" s="69"/>
      <c r="N295" s="69"/>
      <c r="O295" s="69"/>
      <c r="P295" s="133"/>
      <c r="Q295" s="133"/>
      <c r="R295" s="157">
        <f t="shared" si="34"/>
        <v>0</v>
      </c>
      <c r="S295" s="10"/>
      <c r="T295" s="10"/>
      <c r="U295" s="10"/>
      <c r="V295" s="10"/>
      <c r="W295" s="10"/>
      <c r="X295" s="10"/>
      <c r="Y295" s="10"/>
      <c r="Z295" s="10"/>
      <c r="AA295" s="10"/>
      <c r="AB295" s="10"/>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c r="BM295" s="10"/>
      <c r="BN295" s="10"/>
      <c r="BO295" s="10"/>
      <c r="BP295" s="10"/>
      <c r="BQ295" s="10"/>
      <c r="BR295" s="10"/>
      <c r="BS295" s="10"/>
      <c r="BT295" s="10"/>
      <c r="BU295" s="10"/>
      <c r="BV295" s="10"/>
      <c r="BW295" s="10"/>
      <c r="BX295" s="10"/>
      <c r="BY295" s="10"/>
      <c r="BZ295" s="10"/>
      <c r="CA295" s="10"/>
      <c r="CB295" s="10"/>
      <c r="CC295" s="10"/>
      <c r="CD295" s="10"/>
      <c r="CE295" s="10"/>
      <c r="CF295" s="10"/>
      <c r="CG295" s="10"/>
      <c r="CH295" s="10"/>
      <c r="CI295" s="10"/>
      <c r="CJ295" s="10"/>
      <c r="CK295" s="10"/>
      <c r="CL295" s="10"/>
      <c r="CM295" s="10"/>
      <c r="CN295" s="10"/>
      <c r="CO295" s="10"/>
      <c r="CP295" s="10"/>
      <c r="CQ295" s="10"/>
      <c r="CR295" s="10"/>
      <c r="CS295" s="10"/>
      <c r="CT295" s="10"/>
      <c r="CU295" s="10"/>
      <c r="CV295" s="10"/>
      <c r="CW295" s="10"/>
      <c r="CX295" s="10"/>
      <c r="CY295" s="10"/>
      <c r="CZ295" s="10"/>
      <c r="DA295" s="10"/>
      <c r="DB295" s="10"/>
      <c r="DC295" s="10"/>
      <c r="DD295" s="10"/>
      <c r="DE295" s="10"/>
      <c r="DF295" s="10"/>
      <c r="DG295" s="10"/>
      <c r="DH295" s="10"/>
      <c r="DI295" s="10"/>
      <c r="DJ295" s="10"/>
      <c r="DK295" s="10"/>
      <c r="DL295" s="10"/>
      <c r="DM295" s="10"/>
      <c r="DN295" s="10"/>
      <c r="DO295" s="10"/>
      <c r="DP295" s="10"/>
      <c r="DQ295" s="10"/>
      <c r="DR295" s="10"/>
      <c r="DS295" s="10"/>
      <c r="DT295" s="10"/>
      <c r="DU295" s="10"/>
      <c r="DV295" s="10"/>
      <c r="DW295" s="10"/>
      <c r="DX295" s="10"/>
      <c r="DY295" s="10"/>
      <c r="DZ295" s="10"/>
      <c r="FG295" s="6"/>
      <c r="FH295" s="6"/>
      <c r="FI295" s="6"/>
      <c r="FJ295" s="6"/>
      <c r="FK295" s="6"/>
      <c r="FL295" s="6"/>
      <c r="FM295" s="6"/>
      <c r="FN295" s="6"/>
      <c r="FO295" s="6"/>
      <c r="FP295" s="6"/>
      <c r="FQ295" s="6"/>
      <c r="FR295" s="6"/>
      <c r="FS295" s="6"/>
      <c r="FT295" s="6"/>
      <c r="FU295" s="6"/>
      <c r="FV295" s="6"/>
      <c r="FW295" s="6"/>
      <c r="FX295" s="6"/>
      <c r="FY295" s="6"/>
      <c r="FZ295" s="6"/>
      <c r="GA295" s="6"/>
      <c r="GB295" s="6"/>
      <c r="GC295" s="6"/>
      <c r="GD295" s="6"/>
      <c r="GE295" s="6"/>
      <c r="GF295" s="6"/>
      <c r="GG295" s="6"/>
      <c r="GH295" s="6"/>
      <c r="GI295" s="6"/>
      <c r="GJ295" s="6"/>
      <c r="GK295" s="6"/>
      <c r="GL295" s="6"/>
      <c r="GM295" s="6"/>
      <c r="GN295" s="6"/>
      <c r="GO295" s="6"/>
      <c r="GP295" s="6"/>
      <c r="GQ295" s="6"/>
      <c r="GR295" s="6"/>
      <c r="GS295" s="6"/>
      <c r="GT295" s="6"/>
      <c r="GU295" s="6"/>
      <c r="GV295" s="6"/>
      <c r="GW295" s="6"/>
      <c r="GX295" s="6"/>
      <c r="GY295" s="6"/>
      <c r="GZ295" s="6"/>
      <c r="HA295" s="6"/>
      <c r="HB295" s="6"/>
      <c r="HC295" s="6"/>
      <c r="HD295" s="6"/>
      <c r="HE295" s="6"/>
      <c r="HF295" s="6"/>
      <c r="HG295" s="6"/>
      <c r="HH295" s="6"/>
      <c r="HI295" s="6"/>
      <c r="HJ295" s="6"/>
      <c r="HK295" s="6"/>
      <c r="HL295" s="6"/>
      <c r="HM295" s="6"/>
      <c r="HN295" s="6"/>
      <c r="HO295" s="6"/>
      <c r="HP295" s="6"/>
      <c r="HQ295" s="6"/>
      <c r="HR295" s="6"/>
      <c r="HS295" s="6"/>
      <c r="HT295" s="6"/>
      <c r="HU295" s="6"/>
      <c r="HV295" s="6"/>
      <c r="HW295" s="6"/>
      <c r="HX295" s="6"/>
      <c r="HY295" s="6"/>
      <c r="HZ295" s="6"/>
      <c r="IA295" s="6"/>
      <c r="IB295" s="6"/>
      <c r="IC295" s="6"/>
      <c r="ID295" s="6"/>
      <c r="IE295" s="6"/>
      <c r="IF295" s="6"/>
      <c r="IG295" s="6"/>
      <c r="IH295" s="6"/>
      <c r="II295" s="6"/>
      <c r="IJ295" s="6"/>
      <c r="IK295" s="6"/>
      <c r="IL295" s="6"/>
      <c r="IM295" s="6"/>
      <c r="IN295" s="6"/>
      <c r="IO295" s="6"/>
      <c r="IP295" s="6"/>
      <c r="IQ295" s="6"/>
      <c r="IR295" s="6"/>
      <c r="IS295" s="6"/>
      <c r="IT295" s="6"/>
      <c r="IU295" s="6"/>
      <c r="IV295" s="6"/>
    </row>
    <row r="296" s="3" customFormat="1" ht="26.45" customHeight="1" outlineLevel="3" spans="1:256">
      <c r="A296" s="91"/>
      <c r="B296" s="68" t="s">
        <v>169</v>
      </c>
      <c r="C296" s="68"/>
      <c r="D296" s="68"/>
      <c r="E296" s="68"/>
      <c r="F296" s="69" t="s">
        <v>78</v>
      </c>
      <c r="G296" s="148">
        <v>1350.9</v>
      </c>
      <c r="H296" s="70"/>
      <c r="I296" s="131">
        <v>5</v>
      </c>
      <c r="J296" s="131"/>
      <c r="K296" s="131">
        <f t="shared" si="33"/>
        <v>5</v>
      </c>
      <c r="L296" s="69"/>
      <c r="M296" s="69"/>
      <c r="N296" s="69"/>
      <c r="O296" s="69"/>
      <c r="P296" s="133"/>
      <c r="Q296" s="133"/>
      <c r="R296" s="157">
        <f t="shared" si="34"/>
        <v>0</v>
      </c>
      <c r="S296" s="10"/>
      <c r="T296" s="10"/>
      <c r="U296" s="10"/>
      <c r="V296" s="10"/>
      <c r="W296" s="10"/>
      <c r="X296" s="10"/>
      <c r="Y296" s="10"/>
      <c r="Z296" s="10"/>
      <c r="AA296" s="10"/>
      <c r="AB296" s="10"/>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c r="BM296" s="10"/>
      <c r="BN296" s="10"/>
      <c r="BO296" s="10"/>
      <c r="BP296" s="10"/>
      <c r="BQ296" s="10"/>
      <c r="BR296" s="10"/>
      <c r="BS296" s="10"/>
      <c r="BT296" s="10"/>
      <c r="BU296" s="10"/>
      <c r="BV296" s="10"/>
      <c r="BW296" s="10"/>
      <c r="BX296" s="10"/>
      <c r="BY296" s="10"/>
      <c r="BZ296" s="10"/>
      <c r="CA296" s="10"/>
      <c r="CB296" s="10"/>
      <c r="CC296" s="10"/>
      <c r="CD296" s="10"/>
      <c r="CE296" s="10"/>
      <c r="CF296" s="10"/>
      <c r="CG296" s="10"/>
      <c r="CH296" s="10"/>
      <c r="CI296" s="10"/>
      <c r="CJ296" s="10"/>
      <c r="CK296" s="10"/>
      <c r="CL296" s="10"/>
      <c r="CM296" s="10"/>
      <c r="CN296" s="10"/>
      <c r="CO296" s="10"/>
      <c r="CP296" s="10"/>
      <c r="CQ296" s="10"/>
      <c r="CR296" s="10"/>
      <c r="CS296" s="10"/>
      <c r="CT296" s="10"/>
      <c r="CU296" s="10"/>
      <c r="CV296" s="10"/>
      <c r="CW296" s="10"/>
      <c r="CX296" s="10"/>
      <c r="CY296" s="10"/>
      <c r="CZ296" s="10"/>
      <c r="DA296" s="10"/>
      <c r="DB296" s="10"/>
      <c r="DC296" s="10"/>
      <c r="DD296" s="10"/>
      <c r="DE296" s="10"/>
      <c r="DF296" s="10"/>
      <c r="DG296" s="10"/>
      <c r="DH296" s="10"/>
      <c r="DI296" s="10"/>
      <c r="DJ296" s="10"/>
      <c r="DK296" s="10"/>
      <c r="DL296" s="10"/>
      <c r="DM296" s="10"/>
      <c r="DN296" s="10"/>
      <c r="DO296" s="10"/>
      <c r="DP296" s="10"/>
      <c r="DQ296" s="10"/>
      <c r="DR296" s="10"/>
      <c r="DS296" s="10"/>
      <c r="DT296" s="10"/>
      <c r="DU296" s="10"/>
      <c r="DV296" s="10"/>
      <c r="DW296" s="10"/>
      <c r="DX296" s="10"/>
      <c r="DY296" s="10"/>
      <c r="DZ296" s="10"/>
      <c r="FG296" s="6"/>
      <c r="FH296" s="6"/>
      <c r="FI296" s="6"/>
      <c r="FJ296" s="6"/>
      <c r="FK296" s="6"/>
      <c r="FL296" s="6"/>
      <c r="FM296" s="6"/>
      <c r="FN296" s="6"/>
      <c r="FO296" s="6"/>
      <c r="FP296" s="6"/>
      <c r="FQ296" s="6"/>
      <c r="FR296" s="6"/>
      <c r="FS296" s="6"/>
      <c r="FT296" s="6"/>
      <c r="FU296" s="6"/>
      <c r="FV296" s="6"/>
      <c r="FW296" s="6"/>
      <c r="FX296" s="6"/>
      <c r="FY296" s="6"/>
      <c r="FZ296" s="6"/>
      <c r="GA296" s="6"/>
      <c r="GB296" s="6"/>
      <c r="GC296" s="6"/>
      <c r="GD296" s="6"/>
      <c r="GE296" s="6"/>
      <c r="GF296" s="6"/>
      <c r="GG296" s="6"/>
      <c r="GH296" s="6"/>
      <c r="GI296" s="6"/>
      <c r="GJ296" s="6"/>
      <c r="GK296" s="6"/>
      <c r="GL296" s="6"/>
      <c r="GM296" s="6"/>
      <c r="GN296" s="6"/>
      <c r="GO296" s="6"/>
      <c r="GP296" s="6"/>
      <c r="GQ296" s="6"/>
      <c r="GR296" s="6"/>
      <c r="GS296" s="6"/>
      <c r="GT296" s="6"/>
      <c r="GU296" s="6"/>
      <c r="GV296" s="6"/>
      <c r="GW296" s="6"/>
      <c r="GX296" s="6"/>
      <c r="GY296" s="6"/>
      <c r="GZ296" s="6"/>
      <c r="HA296" s="6"/>
      <c r="HB296" s="6"/>
      <c r="HC296" s="6"/>
      <c r="HD296" s="6"/>
      <c r="HE296" s="6"/>
      <c r="HF296" s="6"/>
      <c r="HG296" s="6"/>
      <c r="HH296" s="6"/>
      <c r="HI296" s="6"/>
      <c r="HJ296" s="6"/>
      <c r="HK296" s="6"/>
      <c r="HL296" s="6"/>
      <c r="HM296" s="6"/>
      <c r="HN296" s="6"/>
      <c r="HO296" s="6"/>
      <c r="HP296" s="6"/>
      <c r="HQ296" s="6"/>
      <c r="HR296" s="6"/>
      <c r="HS296" s="6"/>
      <c r="HT296" s="6"/>
      <c r="HU296" s="6"/>
      <c r="HV296" s="6"/>
      <c r="HW296" s="6"/>
      <c r="HX296" s="6"/>
      <c r="HY296" s="6"/>
      <c r="HZ296" s="6"/>
      <c r="IA296" s="6"/>
      <c r="IB296" s="6"/>
      <c r="IC296" s="6"/>
      <c r="ID296" s="6"/>
      <c r="IE296" s="6"/>
      <c r="IF296" s="6"/>
      <c r="IG296" s="6"/>
      <c r="IH296" s="6"/>
      <c r="II296" s="6"/>
      <c r="IJ296" s="6"/>
      <c r="IK296" s="6"/>
      <c r="IL296" s="6"/>
      <c r="IM296" s="6"/>
      <c r="IN296" s="6"/>
      <c r="IO296" s="6"/>
      <c r="IP296" s="6"/>
      <c r="IQ296" s="6"/>
      <c r="IR296" s="6"/>
      <c r="IS296" s="6"/>
      <c r="IT296" s="6"/>
      <c r="IU296" s="6"/>
      <c r="IV296" s="6"/>
    </row>
    <row r="297" s="3" customFormat="1" ht="26.45" customHeight="1" outlineLevel="3" spans="1:256">
      <c r="A297" s="91"/>
      <c r="B297" s="68" t="s">
        <v>156</v>
      </c>
      <c r="C297" s="68"/>
      <c r="D297" s="68"/>
      <c r="E297" s="68"/>
      <c r="F297" s="69" t="s">
        <v>78</v>
      </c>
      <c r="G297" s="148">
        <v>674.9</v>
      </c>
      <c r="H297" s="70"/>
      <c r="I297" s="131">
        <v>5</v>
      </c>
      <c r="J297" s="131"/>
      <c r="K297" s="131">
        <f t="shared" si="33"/>
        <v>5</v>
      </c>
      <c r="L297" s="69"/>
      <c r="M297" s="69"/>
      <c r="N297" s="69"/>
      <c r="O297" s="69"/>
      <c r="P297" s="133"/>
      <c r="Q297" s="133"/>
      <c r="R297" s="157">
        <f t="shared" si="34"/>
        <v>0</v>
      </c>
      <c r="S297" s="10"/>
      <c r="T297" s="10"/>
      <c r="U297" s="10"/>
      <c r="V297" s="10"/>
      <c r="W297" s="10"/>
      <c r="X297" s="10"/>
      <c r="Y297" s="10"/>
      <c r="Z297" s="10"/>
      <c r="AA297" s="10"/>
      <c r="AB297" s="10"/>
      <c r="AC297" s="10"/>
      <c r="AD297" s="10"/>
      <c r="AE297" s="10"/>
      <c r="AF297" s="10"/>
      <c r="AG297" s="10"/>
      <c r="AH297" s="10"/>
      <c r="AI297" s="10"/>
      <c r="AJ297" s="10"/>
      <c r="AK297" s="10"/>
      <c r="AL297" s="10"/>
      <c r="AM297" s="10"/>
      <c r="AN297" s="10"/>
      <c r="AO297" s="10"/>
      <c r="AP297" s="10"/>
      <c r="AQ297" s="10"/>
      <c r="AR297" s="10"/>
      <c r="AS297" s="10"/>
      <c r="AT297" s="10"/>
      <c r="AU297" s="10"/>
      <c r="AV297" s="10"/>
      <c r="AW297" s="10"/>
      <c r="AX297" s="10"/>
      <c r="AY297" s="10"/>
      <c r="AZ297" s="10"/>
      <c r="BA297" s="10"/>
      <c r="BB297" s="10"/>
      <c r="BC297" s="10"/>
      <c r="BD297" s="10"/>
      <c r="BE297" s="10"/>
      <c r="BF297" s="10"/>
      <c r="BG297" s="10"/>
      <c r="BH297" s="10"/>
      <c r="BI297" s="10"/>
      <c r="BJ297" s="10"/>
      <c r="BK297" s="10"/>
      <c r="BL297" s="10"/>
      <c r="BM297" s="10"/>
      <c r="BN297" s="10"/>
      <c r="BO297" s="10"/>
      <c r="BP297" s="10"/>
      <c r="BQ297" s="10"/>
      <c r="BR297" s="10"/>
      <c r="BS297" s="10"/>
      <c r="BT297" s="10"/>
      <c r="BU297" s="10"/>
      <c r="BV297" s="10"/>
      <c r="BW297" s="10"/>
      <c r="BX297" s="10"/>
      <c r="BY297" s="10"/>
      <c r="BZ297" s="10"/>
      <c r="CA297" s="10"/>
      <c r="CB297" s="10"/>
      <c r="CC297" s="10"/>
      <c r="CD297" s="10"/>
      <c r="CE297" s="10"/>
      <c r="CF297" s="10"/>
      <c r="CG297" s="10"/>
      <c r="CH297" s="10"/>
      <c r="CI297" s="10"/>
      <c r="CJ297" s="10"/>
      <c r="CK297" s="10"/>
      <c r="CL297" s="10"/>
      <c r="CM297" s="10"/>
      <c r="CN297" s="10"/>
      <c r="CO297" s="10"/>
      <c r="CP297" s="10"/>
      <c r="CQ297" s="10"/>
      <c r="CR297" s="10"/>
      <c r="CS297" s="10"/>
      <c r="CT297" s="10"/>
      <c r="CU297" s="10"/>
      <c r="CV297" s="10"/>
      <c r="CW297" s="10"/>
      <c r="CX297" s="10"/>
      <c r="CY297" s="10"/>
      <c r="CZ297" s="10"/>
      <c r="DA297" s="10"/>
      <c r="DB297" s="10"/>
      <c r="DC297" s="10"/>
      <c r="DD297" s="10"/>
      <c r="DE297" s="10"/>
      <c r="DF297" s="10"/>
      <c r="DG297" s="10"/>
      <c r="DH297" s="10"/>
      <c r="DI297" s="10"/>
      <c r="DJ297" s="10"/>
      <c r="DK297" s="10"/>
      <c r="DL297" s="10"/>
      <c r="DM297" s="10"/>
      <c r="DN297" s="10"/>
      <c r="DO297" s="10"/>
      <c r="DP297" s="10"/>
      <c r="DQ297" s="10"/>
      <c r="DR297" s="10"/>
      <c r="DS297" s="10"/>
      <c r="DT297" s="10"/>
      <c r="DU297" s="10"/>
      <c r="DV297" s="10"/>
      <c r="DW297" s="10"/>
      <c r="DX297" s="10"/>
      <c r="DY297" s="10"/>
      <c r="DZ297" s="10"/>
      <c r="FG297" s="6"/>
      <c r="FH297" s="6"/>
      <c r="FI297" s="6"/>
      <c r="FJ297" s="6"/>
      <c r="FK297" s="6"/>
      <c r="FL297" s="6"/>
      <c r="FM297" s="6"/>
      <c r="FN297" s="6"/>
      <c r="FO297" s="6"/>
      <c r="FP297" s="6"/>
      <c r="FQ297" s="6"/>
      <c r="FR297" s="6"/>
      <c r="FS297" s="6"/>
      <c r="FT297" s="6"/>
      <c r="FU297" s="6"/>
      <c r="FV297" s="6"/>
      <c r="FW297" s="6"/>
      <c r="FX297" s="6"/>
      <c r="FY297" s="6"/>
      <c r="FZ297" s="6"/>
      <c r="GA297" s="6"/>
      <c r="GB297" s="6"/>
      <c r="GC297" s="6"/>
      <c r="GD297" s="6"/>
      <c r="GE297" s="6"/>
      <c r="GF297" s="6"/>
      <c r="GG297" s="6"/>
      <c r="GH297" s="6"/>
      <c r="GI297" s="6"/>
      <c r="GJ297" s="6"/>
      <c r="GK297" s="6"/>
      <c r="GL297" s="6"/>
      <c r="GM297" s="6"/>
      <c r="GN297" s="6"/>
      <c r="GO297" s="6"/>
      <c r="GP297" s="6"/>
      <c r="GQ297" s="6"/>
      <c r="GR297" s="6"/>
      <c r="GS297" s="6"/>
      <c r="GT297" s="6"/>
      <c r="GU297" s="6"/>
      <c r="GV297" s="6"/>
      <c r="GW297" s="6"/>
      <c r="GX297" s="6"/>
      <c r="GY297" s="6"/>
      <c r="GZ297" s="6"/>
      <c r="HA297" s="6"/>
      <c r="HB297" s="6"/>
      <c r="HC297" s="6"/>
      <c r="HD297" s="6"/>
      <c r="HE297" s="6"/>
      <c r="HF297" s="6"/>
      <c r="HG297" s="6"/>
      <c r="HH297" s="6"/>
      <c r="HI297" s="6"/>
      <c r="HJ297" s="6"/>
      <c r="HK297" s="6"/>
      <c r="HL297" s="6"/>
      <c r="HM297" s="6"/>
      <c r="HN297" s="6"/>
      <c r="HO297" s="6"/>
      <c r="HP297" s="6"/>
      <c r="HQ297" s="6"/>
      <c r="HR297" s="6"/>
      <c r="HS297" s="6"/>
      <c r="HT297" s="6"/>
      <c r="HU297" s="6"/>
      <c r="HV297" s="6"/>
      <c r="HW297" s="6"/>
      <c r="HX297" s="6"/>
      <c r="HY297" s="6"/>
      <c r="HZ297" s="6"/>
      <c r="IA297" s="6"/>
      <c r="IB297" s="6"/>
      <c r="IC297" s="6"/>
      <c r="ID297" s="6"/>
      <c r="IE297" s="6"/>
      <c r="IF297" s="6"/>
      <c r="IG297" s="6"/>
      <c r="IH297" s="6"/>
      <c r="II297" s="6"/>
      <c r="IJ297" s="6"/>
      <c r="IK297" s="6"/>
      <c r="IL297" s="6"/>
      <c r="IM297" s="6"/>
      <c r="IN297" s="6"/>
      <c r="IO297" s="6"/>
      <c r="IP297" s="6"/>
      <c r="IQ297" s="6"/>
      <c r="IR297" s="6"/>
      <c r="IS297" s="6"/>
      <c r="IT297" s="6"/>
      <c r="IU297" s="6"/>
      <c r="IV297" s="6"/>
    </row>
    <row r="298" s="3" customFormat="1" ht="26.45" customHeight="1" outlineLevel="3" spans="1:256">
      <c r="A298" s="91"/>
      <c r="B298" s="68" t="s">
        <v>97</v>
      </c>
      <c r="C298" s="68"/>
      <c r="D298" s="68"/>
      <c r="E298" s="68"/>
      <c r="F298" s="69" t="s">
        <v>78</v>
      </c>
      <c r="G298" s="148">
        <v>4293.4</v>
      </c>
      <c r="H298" s="70"/>
      <c r="I298" s="131">
        <v>5</v>
      </c>
      <c r="J298" s="131"/>
      <c r="K298" s="131">
        <f t="shared" si="33"/>
        <v>5</v>
      </c>
      <c r="L298" s="69"/>
      <c r="M298" s="69"/>
      <c r="N298" s="69"/>
      <c r="O298" s="69"/>
      <c r="P298" s="133"/>
      <c r="Q298" s="133"/>
      <c r="R298" s="157">
        <f t="shared" si="34"/>
        <v>0</v>
      </c>
      <c r="S298" s="10"/>
      <c r="T298" s="10"/>
      <c r="U298" s="10"/>
      <c r="V298" s="10"/>
      <c r="W298" s="10"/>
      <c r="X298" s="10"/>
      <c r="Y298" s="10"/>
      <c r="Z298" s="10"/>
      <c r="AA298" s="10"/>
      <c r="AB298" s="10"/>
      <c r="AC298" s="10"/>
      <c r="AD298" s="10"/>
      <c r="AE298" s="10"/>
      <c r="AF298" s="10"/>
      <c r="AG298" s="10"/>
      <c r="AH298" s="10"/>
      <c r="AI298" s="10"/>
      <c r="AJ298" s="10"/>
      <c r="AK298" s="10"/>
      <c r="AL298" s="10"/>
      <c r="AM298" s="10"/>
      <c r="AN298" s="10"/>
      <c r="AO298" s="10"/>
      <c r="AP298" s="10"/>
      <c r="AQ298" s="10"/>
      <c r="AR298" s="10"/>
      <c r="AS298" s="10"/>
      <c r="AT298" s="10"/>
      <c r="AU298" s="10"/>
      <c r="AV298" s="10"/>
      <c r="AW298" s="10"/>
      <c r="AX298" s="10"/>
      <c r="AY298" s="10"/>
      <c r="AZ298" s="10"/>
      <c r="BA298" s="10"/>
      <c r="BB298" s="10"/>
      <c r="BC298" s="10"/>
      <c r="BD298" s="10"/>
      <c r="BE298" s="10"/>
      <c r="BF298" s="10"/>
      <c r="BG298" s="10"/>
      <c r="BH298" s="10"/>
      <c r="BI298" s="10"/>
      <c r="BJ298" s="10"/>
      <c r="BK298" s="10"/>
      <c r="BL298" s="10"/>
      <c r="BM298" s="10"/>
      <c r="BN298" s="10"/>
      <c r="BO298" s="10"/>
      <c r="BP298" s="10"/>
      <c r="BQ298" s="10"/>
      <c r="BR298" s="10"/>
      <c r="BS298" s="10"/>
      <c r="BT298" s="10"/>
      <c r="BU298" s="10"/>
      <c r="BV298" s="10"/>
      <c r="BW298" s="10"/>
      <c r="BX298" s="10"/>
      <c r="BY298" s="10"/>
      <c r="BZ298" s="10"/>
      <c r="CA298" s="10"/>
      <c r="CB298" s="10"/>
      <c r="CC298" s="10"/>
      <c r="CD298" s="10"/>
      <c r="CE298" s="10"/>
      <c r="CF298" s="10"/>
      <c r="CG298" s="10"/>
      <c r="CH298" s="10"/>
      <c r="CI298" s="10"/>
      <c r="CJ298" s="10"/>
      <c r="CK298" s="10"/>
      <c r="CL298" s="10"/>
      <c r="CM298" s="10"/>
      <c r="CN298" s="10"/>
      <c r="CO298" s="10"/>
      <c r="CP298" s="10"/>
      <c r="CQ298" s="10"/>
      <c r="CR298" s="10"/>
      <c r="CS298" s="10"/>
      <c r="CT298" s="10"/>
      <c r="CU298" s="10"/>
      <c r="CV298" s="10"/>
      <c r="CW298" s="10"/>
      <c r="CX298" s="10"/>
      <c r="CY298" s="10"/>
      <c r="CZ298" s="10"/>
      <c r="DA298" s="10"/>
      <c r="DB298" s="10"/>
      <c r="DC298" s="10"/>
      <c r="DD298" s="10"/>
      <c r="DE298" s="10"/>
      <c r="DF298" s="10"/>
      <c r="DG298" s="10"/>
      <c r="DH298" s="10"/>
      <c r="DI298" s="10"/>
      <c r="DJ298" s="10"/>
      <c r="DK298" s="10"/>
      <c r="DL298" s="10"/>
      <c r="DM298" s="10"/>
      <c r="DN298" s="10"/>
      <c r="DO298" s="10"/>
      <c r="DP298" s="10"/>
      <c r="DQ298" s="10"/>
      <c r="DR298" s="10"/>
      <c r="DS298" s="10"/>
      <c r="DT298" s="10"/>
      <c r="DU298" s="10"/>
      <c r="DV298" s="10"/>
      <c r="DW298" s="10"/>
      <c r="DX298" s="10"/>
      <c r="DY298" s="10"/>
      <c r="DZ298" s="10"/>
      <c r="FG298" s="6"/>
      <c r="FH298" s="6"/>
      <c r="FI298" s="6"/>
      <c r="FJ298" s="6"/>
      <c r="FK298" s="6"/>
      <c r="FL298" s="6"/>
      <c r="FM298" s="6"/>
      <c r="FN298" s="6"/>
      <c r="FO298" s="6"/>
      <c r="FP298" s="6"/>
      <c r="FQ298" s="6"/>
      <c r="FR298" s="6"/>
      <c r="FS298" s="6"/>
      <c r="FT298" s="6"/>
      <c r="FU298" s="6"/>
      <c r="FV298" s="6"/>
      <c r="FW298" s="6"/>
      <c r="FX298" s="6"/>
      <c r="FY298" s="6"/>
      <c r="FZ298" s="6"/>
      <c r="GA298" s="6"/>
      <c r="GB298" s="6"/>
      <c r="GC298" s="6"/>
      <c r="GD298" s="6"/>
      <c r="GE298" s="6"/>
      <c r="GF298" s="6"/>
      <c r="GG298" s="6"/>
      <c r="GH298" s="6"/>
      <c r="GI298" s="6"/>
      <c r="GJ298" s="6"/>
      <c r="GK298" s="6"/>
      <c r="GL298" s="6"/>
      <c r="GM298" s="6"/>
      <c r="GN298" s="6"/>
      <c r="GO298" s="6"/>
      <c r="GP298" s="6"/>
      <c r="GQ298" s="6"/>
      <c r="GR298" s="6"/>
      <c r="GS298" s="6"/>
      <c r="GT298" s="6"/>
      <c r="GU298" s="6"/>
      <c r="GV298" s="6"/>
      <c r="GW298" s="6"/>
      <c r="GX298" s="6"/>
      <c r="GY298" s="6"/>
      <c r="GZ298" s="6"/>
      <c r="HA298" s="6"/>
      <c r="HB298" s="6"/>
      <c r="HC298" s="6"/>
      <c r="HD298" s="6"/>
      <c r="HE298" s="6"/>
      <c r="HF298" s="6"/>
      <c r="HG298" s="6"/>
      <c r="HH298" s="6"/>
      <c r="HI298" s="6"/>
      <c r="HJ298" s="6"/>
      <c r="HK298" s="6"/>
      <c r="HL298" s="6"/>
      <c r="HM298" s="6"/>
      <c r="HN298" s="6"/>
      <c r="HO298" s="6"/>
      <c r="HP298" s="6"/>
      <c r="HQ298" s="6"/>
      <c r="HR298" s="6"/>
      <c r="HS298" s="6"/>
      <c r="HT298" s="6"/>
      <c r="HU298" s="6"/>
      <c r="HV298" s="6"/>
      <c r="HW298" s="6"/>
      <c r="HX298" s="6"/>
      <c r="HY298" s="6"/>
      <c r="HZ298" s="6"/>
      <c r="IA298" s="6"/>
      <c r="IB298" s="6"/>
      <c r="IC298" s="6"/>
      <c r="ID298" s="6"/>
      <c r="IE298" s="6"/>
      <c r="IF298" s="6"/>
      <c r="IG298" s="6"/>
      <c r="IH298" s="6"/>
      <c r="II298" s="6"/>
      <c r="IJ298" s="6"/>
      <c r="IK298" s="6"/>
      <c r="IL298" s="6"/>
      <c r="IM298" s="6"/>
      <c r="IN298" s="6"/>
      <c r="IO298" s="6"/>
      <c r="IP298" s="6"/>
      <c r="IQ298" s="6"/>
      <c r="IR298" s="6"/>
      <c r="IS298" s="6"/>
      <c r="IT298" s="6"/>
      <c r="IU298" s="6"/>
      <c r="IV298" s="6"/>
    </row>
    <row r="299" s="3" customFormat="1" ht="26.45" customHeight="1" outlineLevel="3" spans="1:256">
      <c r="A299" s="91"/>
      <c r="B299" s="68" t="s">
        <v>88</v>
      </c>
      <c r="C299" s="68"/>
      <c r="D299" s="68"/>
      <c r="E299" s="68"/>
      <c r="F299" s="69" t="s">
        <v>78</v>
      </c>
      <c r="G299" s="148">
        <v>936.4</v>
      </c>
      <c r="H299" s="70"/>
      <c r="I299" s="131">
        <v>5</v>
      </c>
      <c r="J299" s="131"/>
      <c r="K299" s="131">
        <f t="shared" si="33"/>
        <v>5</v>
      </c>
      <c r="L299" s="69"/>
      <c r="M299" s="69"/>
      <c r="N299" s="69"/>
      <c r="O299" s="69"/>
      <c r="P299" s="133"/>
      <c r="Q299" s="133"/>
      <c r="R299" s="157">
        <f t="shared" si="34"/>
        <v>0</v>
      </c>
      <c r="S299" s="10"/>
      <c r="T299" s="10"/>
      <c r="U299" s="10"/>
      <c r="V299" s="10"/>
      <c r="W299" s="10"/>
      <c r="X299" s="10"/>
      <c r="Y299" s="10"/>
      <c r="Z299" s="10"/>
      <c r="AA299" s="10"/>
      <c r="AB299" s="10"/>
      <c r="AC299" s="10"/>
      <c r="AD299" s="10"/>
      <c r="AE299" s="10"/>
      <c r="AF299" s="10"/>
      <c r="AG299" s="10"/>
      <c r="AH299" s="10"/>
      <c r="AI299" s="10"/>
      <c r="AJ299" s="10"/>
      <c r="AK299" s="10"/>
      <c r="AL299" s="10"/>
      <c r="AM299" s="10"/>
      <c r="AN299" s="10"/>
      <c r="AO299" s="10"/>
      <c r="AP299" s="10"/>
      <c r="AQ299" s="10"/>
      <c r="AR299" s="10"/>
      <c r="AS299" s="10"/>
      <c r="AT299" s="10"/>
      <c r="AU299" s="10"/>
      <c r="AV299" s="10"/>
      <c r="AW299" s="10"/>
      <c r="AX299" s="10"/>
      <c r="AY299" s="10"/>
      <c r="AZ299" s="10"/>
      <c r="BA299" s="10"/>
      <c r="BB299" s="10"/>
      <c r="BC299" s="10"/>
      <c r="BD299" s="10"/>
      <c r="BE299" s="10"/>
      <c r="BF299" s="10"/>
      <c r="BG299" s="10"/>
      <c r="BH299" s="10"/>
      <c r="BI299" s="10"/>
      <c r="BJ299" s="10"/>
      <c r="BK299" s="10"/>
      <c r="BL299" s="10"/>
      <c r="BM299" s="10"/>
      <c r="BN299" s="10"/>
      <c r="BO299" s="10"/>
      <c r="BP299" s="10"/>
      <c r="BQ299" s="10"/>
      <c r="BR299" s="10"/>
      <c r="BS299" s="10"/>
      <c r="BT299" s="10"/>
      <c r="BU299" s="10"/>
      <c r="BV299" s="10"/>
      <c r="BW299" s="10"/>
      <c r="BX299" s="10"/>
      <c r="BY299" s="10"/>
      <c r="BZ299" s="10"/>
      <c r="CA299" s="10"/>
      <c r="CB299" s="10"/>
      <c r="CC299" s="10"/>
      <c r="CD299" s="10"/>
      <c r="CE299" s="10"/>
      <c r="CF299" s="10"/>
      <c r="CG299" s="10"/>
      <c r="CH299" s="10"/>
      <c r="CI299" s="10"/>
      <c r="CJ299" s="10"/>
      <c r="CK299" s="10"/>
      <c r="CL299" s="10"/>
      <c r="CM299" s="10"/>
      <c r="CN299" s="10"/>
      <c r="CO299" s="10"/>
      <c r="CP299" s="10"/>
      <c r="CQ299" s="10"/>
      <c r="CR299" s="10"/>
      <c r="CS299" s="10"/>
      <c r="CT299" s="10"/>
      <c r="CU299" s="10"/>
      <c r="CV299" s="10"/>
      <c r="CW299" s="10"/>
      <c r="CX299" s="10"/>
      <c r="CY299" s="10"/>
      <c r="CZ299" s="10"/>
      <c r="DA299" s="10"/>
      <c r="DB299" s="10"/>
      <c r="DC299" s="10"/>
      <c r="DD299" s="10"/>
      <c r="DE299" s="10"/>
      <c r="DF299" s="10"/>
      <c r="DG299" s="10"/>
      <c r="DH299" s="10"/>
      <c r="DI299" s="10"/>
      <c r="DJ299" s="10"/>
      <c r="DK299" s="10"/>
      <c r="DL299" s="10"/>
      <c r="DM299" s="10"/>
      <c r="DN299" s="10"/>
      <c r="DO299" s="10"/>
      <c r="DP299" s="10"/>
      <c r="DQ299" s="10"/>
      <c r="DR299" s="10"/>
      <c r="DS299" s="10"/>
      <c r="DT299" s="10"/>
      <c r="DU299" s="10"/>
      <c r="DV299" s="10"/>
      <c r="DW299" s="10"/>
      <c r="DX299" s="10"/>
      <c r="DY299" s="10"/>
      <c r="DZ299" s="10"/>
      <c r="FG299" s="6"/>
      <c r="FH299" s="6"/>
      <c r="FI299" s="6"/>
      <c r="FJ299" s="6"/>
      <c r="FK299" s="6"/>
      <c r="FL299" s="6"/>
      <c r="FM299" s="6"/>
      <c r="FN299" s="6"/>
      <c r="FO299" s="6"/>
      <c r="FP299" s="6"/>
      <c r="FQ299" s="6"/>
      <c r="FR299" s="6"/>
      <c r="FS299" s="6"/>
      <c r="FT299" s="6"/>
      <c r="FU299" s="6"/>
      <c r="FV299" s="6"/>
      <c r="FW299" s="6"/>
      <c r="FX299" s="6"/>
      <c r="FY299" s="6"/>
      <c r="FZ299" s="6"/>
      <c r="GA299" s="6"/>
      <c r="GB299" s="6"/>
      <c r="GC299" s="6"/>
      <c r="GD299" s="6"/>
      <c r="GE299" s="6"/>
      <c r="GF299" s="6"/>
      <c r="GG299" s="6"/>
      <c r="GH299" s="6"/>
      <c r="GI299" s="6"/>
      <c r="GJ299" s="6"/>
      <c r="GK299" s="6"/>
      <c r="GL299" s="6"/>
      <c r="GM299" s="6"/>
      <c r="GN299" s="6"/>
      <c r="GO299" s="6"/>
      <c r="GP299" s="6"/>
      <c r="GQ299" s="6"/>
      <c r="GR299" s="6"/>
      <c r="GS299" s="6"/>
      <c r="GT299" s="6"/>
      <c r="GU299" s="6"/>
      <c r="GV299" s="6"/>
      <c r="GW299" s="6"/>
      <c r="GX299" s="6"/>
      <c r="GY299" s="6"/>
      <c r="GZ299" s="6"/>
      <c r="HA299" s="6"/>
      <c r="HB299" s="6"/>
      <c r="HC299" s="6"/>
      <c r="HD299" s="6"/>
      <c r="HE299" s="6"/>
      <c r="HF299" s="6"/>
      <c r="HG299" s="6"/>
      <c r="HH299" s="6"/>
      <c r="HI299" s="6"/>
      <c r="HJ299" s="6"/>
      <c r="HK299" s="6"/>
      <c r="HL299" s="6"/>
      <c r="HM299" s="6"/>
      <c r="HN299" s="6"/>
      <c r="HO299" s="6"/>
      <c r="HP299" s="6"/>
      <c r="HQ299" s="6"/>
      <c r="HR299" s="6"/>
      <c r="HS299" s="6"/>
      <c r="HT299" s="6"/>
      <c r="HU299" s="6"/>
      <c r="HV299" s="6"/>
      <c r="HW299" s="6"/>
      <c r="HX299" s="6"/>
      <c r="HY299" s="6"/>
      <c r="HZ299" s="6"/>
      <c r="IA299" s="6"/>
      <c r="IB299" s="6"/>
      <c r="IC299" s="6"/>
      <c r="ID299" s="6"/>
      <c r="IE299" s="6"/>
      <c r="IF299" s="6"/>
      <c r="IG299" s="6"/>
      <c r="IH299" s="6"/>
      <c r="II299" s="6"/>
      <c r="IJ299" s="6"/>
      <c r="IK299" s="6"/>
      <c r="IL299" s="6"/>
      <c r="IM299" s="6"/>
      <c r="IN299" s="6"/>
      <c r="IO299" s="6"/>
      <c r="IP299" s="6"/>
      <c r="IQ299" s="6"/>
      <c r="IR299" s="6"/>
      <c r="IS299" s="6"/>
      <c r="IT299" s="6"/>
      <c r="IU299" s="6"/>
      <c r="IV299" s="6"/>
    </row>
    <row r="300" s="3" customFormat="1" ht="26.45" customHeight="1" outlineLevel="3" spans="1:256">
      <c r="A300" s="91"/>
      <c r="B300" s="68" t="s">
        <v>89</v>
      </c>
      <c r="C300" s="68"/>
      <c r="D300" s="68"/>
      <c r="E300" s="68"/>
      <c r="F300" s="69" t="s">
        <v>78</v>
      </c>
      <c r="G300" s="148">
        <v>1195</v>
      </c>
      <c r="H300" s="70"/>
      <c r="I300" s="131">
        <v>5</v>
      </c>
      <c r="J300" s="131"/>
      <c r="K300" s="131">
        <f t="shared" si="33"/>
        <v>5</v>
      </c>
      <c r="L300" s="69"/>
      <c r="M300" s="69"/>
      <c r="N300" s="69"/>
      <c r="O300" s="69"/>
      <c r="P300" s="133"/>
      <c r="Q300" s="133"/>
      <c r="R300" s="157">
        <f t="shared" si="34"/>
        <v>0</v>
      </c>
      <c r="S300" s="10"/>
      <c r="T300" s="10"/>
      <c r="U300" s="10"/>
      <c r="V300" s="10"/>
      <c r="W300" s="10"/>
      <c r="X300" s="10"/>
      <c r="Y300" s="10"/>
      <c r="Z300" s="10"/>
      <c r="AA300" s="10"/>
      <c r="AB300" s="10"/>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c r="BI300" s="10"/>
      <c r="BJ300" s="10"/>
      <c r="BK300" s="10"/>
      <c r="BL300" s="10"/>
      <c r="BM300" s="10"/>
      <c r="BN300" s="10"/>
      <c r="BO300" s="10"/>
      <c r="BP300" s="10"/>
      <c r="BQ300" s="10"/>
      <c r="BR300" s="10"/>
      <c r="BS300" s="10"/>
      <c r="BT300" s="10"/>
      <c r="BU300" s="10"/>
      <c r="BV300" s="10"/>
      <c r="BW300" s="10"/>
      <c r="BX300" s="10"/>
      <c r="BY300" s="10"/>
      <c r="BZ300" s="10"/>
      <c r="CA300" s="10"/>
      <c r="CB300" s="10"/>
      <c r="CC300" s="10"/>
      <c r="CD300" s="10"/>
      <c r="CE300" s="10"/>
      <c r="CF300" s="10"/>
      <c r="CG300" s="10"/>
      <c r="CH300" s="10"/>
      <c r="CI300" s="10"/>
      <c r="CJ300" s="10"/>
      <c r="CK300" s="10"/>
      <c r="CL300" s="10"/>
      <c r="CM300" s="10"/>
      <c r="CN300" s="10"/>
      <c r="CO300" s="10"/>
      <c r="CP300" s="10"/>
      <c r="CQ300" s="10"/>
      <c r="CR300" s="10"/>
      <c r="CS300" s="10"/>
      <c r="CT300" s="10"/>
      <c r="CU300" s="10"/>
      <c r="CV300" s="10"/>
      <c r="CW300" s="10"/>
      <c r="CX300" s="10"/>
      <c r="CY300" s="10"/>
      <c r="CZ300" s="10"/>
      <c r="DA300" s="10"/>
      <c r="DB300" s="10"/>
      <c r="DC300" s="10"/>
      <c r="DD300" s="10"/>
      <c r="DE300" s="10"/>
      <c r="DF300" s="10"/>
      <c r="DG300" s="10"/>
      <c r="DH300" s="10"/>
      <c r="DI300" s="10"/>
      <c r="DJ300" s="10"/>
      <c r="DK300" s="10"/>
      <c r="DL300" s="10"/>
      <c r="DM300" s="10"/>
      <c r="DN300" s="10"/>
      <c r="DO300" s="10"/>
      <c r="DP300" s="10"/>
      <c r="DQ300" s="10"/>
      <c r="DR300" s="10"/>
      <c r="DS300" s="10"/>
      <c r="DT300" s="10"/>
      <c r="DU300" s="10"/>
      <c r="DV300" s="10"/>
      <c r="DW300" s="10"/>
      <c r="DX300" s="10"/>
      <c r="DY300" s="10"/>
      <c r="DZ300" s="10"/>
      <c r="FG300" s="6"/>
      <c r="FH300" s="6"/>
      <c r="FI300" s="6"/>
      <c r="FJ300" s="6"/>
      <c r="FK300" s="6"/>
      <c r="FL300" s="6"/>
      <c r="FM300" s="6"/>
      <c r="FN300" s="6"/>
      <c r="FO300" s="6"/>
      <c r="FP300" s="6"/>
      <c r="FQ300" s="6"/>
      <c r="FR300" s="6"/>
      <c r="FS300" s="6"/>
      <c r="FT300" s="6"/>
      <c r="FU300" s="6"/>
      <c r="FV300" s="6"/>
      <c r="FW300" s="6"/>
      <c r="FX300" s="6"/>
      <c r="FY300" s="6"/>
      <c r="FZ300" s="6"/>
      <c r="GA300" s="6"/>
      <c r="GB300" s="6"/>
      <c r="GC300" s="6"/>
      <c r="GD300" s="6"/>
      <c r="GE300" s="6"/>
      <c r="GF300" s="6"/>
      <c r="GG300" s="6"/>
      <c r="GH300" s="6"/>
      <c r="GI300" s="6"/>
      <c r="GJ300" s="6"/>
      <c r="GK300" s="6"/>
      <c r="GL300" s="6"/>
      <c r="GM300" s="6"/>
      <c r="GN300" s="6"/>
      <c r="GO300" s="6"/>
      <c r="GP300" s="6"/>
      <c r="GQ300" s="6"/>
      <c r="GR300" s="6"/>
      <c r="GS300" s="6"/>
      <c r="GT300" s="6"/>
      <c r="GU300" s="6"/>
      <c r="GV300" s="6"/>
      <c r="GW300" s="6"/>
      <c r="GX300" s="6"/>
      <c r="GY300" s="6"/>
      <c r="GZ300" s="6"/>
      <c r="HA300" s="6"/>
      <c r="HB300" s="6"/>
      <c r="HC300" s="6"/>
      <c r="HD300" s="6"/>
      <c r="HE300" s="6"/>
      <c r="HF300" s="6"/>
      <c r="HG300" s="6"/>
      <c r="HH300" s="6"/>
      <c r="HI300" s="6"/>
      <c r="HJ300" s="6"/>
      <c r="HK300" s="6"/>
      <c r="HL300" s="6"/>
      <c r="HM300" s="6"/>
      <c r="HN300" s="6"/>
      <c r="HO300" s="6"/>
      <c r="HP300" s="6"/>
      <c r="HQ300" s="6"/>
      <c r="HR300" s="6"/>
      <c r="HS300" s="6"/>
      <c r="HT300" s="6"/>
      <c r="HU300" s="6"/>
      <c r="HV300" s="6"/>
      <c r="HW300" s="6"/>
      <c r="HX300" s="6"/>
      <c r="HY300" s="6"/>
      <c r="HZ300" s="6"/>
      <c r="IA300" s="6"/>
      <c r="IB300" s="6"/>
      <c r="IC300" s="6"/>
      <c r="ID300" s="6"/>
      <c r="IE300" s="6"/>
      <c r="IF300" s="6"/>
      <c r="IG300" s="6"/>
      <c r="IH300" s="6"/>
      <c r="II300" s="6"/>
      <c r="IJ300" s="6"/>
      <c r="IK300" s="6"/>
      <c r="IL300" s="6"/>
      <c r="IM300" s="6"/>
      <c r="IN300" s="6"/>
      <c r="IO300" s="6"/>
      <c r="IP300" s="6"/>
      <c r="IQ300" s="6"/>
      <c r="IR300" s="6"/>
      <c r="IS300" s="6"/>
      <c r="IT300" s="6"/>
      <c r="IU300" s="6"/>
      <c r="IV300" s="6"/>
    </row>
    <row r="301" s="3" customFormat="1" ht="26.45" customHeight="1" outlineLevel="3" spans="1:256">
      <c r="A301" s="91"/>
      <c r="B301" s="68" t="s">
        <v>87</v>
      </c>
      <c r="C301" s="68"/>
      <c r="D301" s="68"/>
      <c r="E301" s="68"/>
      <c r="F301" s="69" t="s">
        <v>78</v>
      </c>
      <c r="G301" s="148">
        <v>3431.8</v>
      </c>
      <c r="H301" s="70"/>
      <c r="I301" s="131">
        <v>5</v>
      </c>
      <c r="J301" s="131"/>
      <c r="K301" s="131">
        <f t="shared" si="33"/>
        <v>5</v>
      </c>
      <c r="L301" s="69"/>
      <c r="M301" s="69"/>
      <c r="N301" s="69"/>
      <c r="O301" s="69"/>
      <c r="P301" s="133"/>
      <c r="Q301" s="133"/>
      <c r="R301" s="157">
        <f t="shared" si="34"/>
        <v>0</v>
      </c>
      <c r="S301" s="10"/>
      <c r="T301" s="10"/>
      <c r="U301" s="10"/>
      <c r="V301" s="10"/>
      <c r="W301" s="10"/>
      <c r="X301" s="10"/>
      <c r="Y301" s="10"/>
      <c r="Z301" s="10"/>
      <c r="AA301" s="10"/>
      <c r="AB301" s="10"/>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c r="BI301" s="10"/>
      <c r="BJ301" s="10"/>
      <c r="BK301" s="10"/>
      <c r="BL301" s="10"/>
      <c r="BM301" s="10"/>
      <c r="BN301" s="10"/>
      <c r="BO301" s="10"/>
      <c r="BP301" s="10"/>
      <c r="BQ301" s="10"/>
      <c r="BR301" s="10"/>
      <c r="BS301" s="10"/>
      <c r="BT301" s="10"/>
      <c r="BU301" s="10"/>
      <c r="BV301" s="10"/>
      <c r="BW301" s="10"/>
      <c r="BX301" s="10"/>
      <c r="BY301" s="10"/>
      <c r="BZ301" s="10"/>
      <c r="CA301" s="10"/>
      <c r="CB301" s="10"/>
      <c r="CC301" s="10"/>
      <c r="CD301" s="10"/>
      <c r="CE301" s="10"/>
      <c r="CF301" s="10"/>
      <c r="CG301" s="10"/>
      <c r="CH301" s="10"/>
      <c r="CI301" s="10"/>
      <c r="CJ301" s="10"/>
      <c r="CK301" s="10"/>
      <c r="CL301" s="10"/>
      <c r="CM301" s="10"/>
      <c r="CN301" s="10"/>
      <c r="CO301" s="10"/>
      <c r="CP301" s="10"/>
      <c r="CQ301" s="10"/>
      <c r="CR301" s="10"/>
      <c r="CS301" s="10"/>
      <c r="CT301" s="10"/>
      <c r="CU301" s="10"/>
      <c r="CV301" s="10"/>
      <c r="CW301" s="10"/>
      <c r="CX301" s="10"/>
      <c r="CY301" s="10"/>
      <c r="CZ301" s="10"/>
      <c r="DA301" s="10"/>
      <c r="DB301" s="10"/>
      <c r="DC301" s="10"/>
      <c r="DD301" s="10"/>
      <c r="DE301" s="10"/>
      <c r="DF301" s="10"/>
      <c r="DG301" s="10"/>
      <c r="DH301" s="10"/>
      <c r="DI301" s="10"/>
      <c r="DJ301" s="10"/>
      <c r="DK301" s="10"/>
      <c r="DL301" s="10"/>
      <c r="DM301" s="10"/>
      <c r="DN301" s="10"/>
      <c r="DO301" s="10"/>
      <c r="DP301" s="10"/>
      <c r="DQ301" s="10"/>
      <c r="DR301" s="10"/>
      <c r="DS301" s="10"/>
      <c r="DT301" s="10"/>
      <c r="DU301" s="10"/>
      <c r="DV301" s="10"/>
      <c r="DW301" s="10"/>
      <c r="DX301" s="10"/>
      <c r="DY301" s="10"/>
      <c r="DZ301" s="10"/>
      <c r="FG301" s="6"/>
      <c r="FH301" s="6"/>
      <c r="FI301" s="6"/>
      <c r="FJ301" s="6"/>
      <c r="FK301" s="6"/>
      <c r="FL301" s="6"/>
      <c r="FM301" s="6"/>
      <c r="FN301" s="6"/>
      <c r="FO301" s="6"/>
      <c r="FP301" s="6"/>
      <c r="FQ301" s="6"/>
      <c r="FR301" s="6"/>
      <c r="FS301" s="6"/>
      <c r="FT301" s="6"/>
      <c r="FU301" s="6"/>
      <c r="FV301" s="6"/>
      <c r="FW301" s="6"/>
      <c r="FX301" s="6"/>
      <c r="FY301" s="6"/>
      <c r="FZ301" s="6"/>
      <c r="GA301" s="6"/>
      <c r="GB301" s="6"/>
      <c r="GC301" s="6"/>
      <c r="GD301" s="6"/>
      <c r="GE301" s="6"/>
      <c r="GF301" s="6"/>
      <c r="GG301" s="6"/>
      <c r="GH301" s="6"/>
      <c r="GI301" s="6"/>
      <c r="GJ301" s="6"/>
      <c r="GK301" s="6"/>
      <c r="GL301" s="6"/>
      <c r="GM301" s="6"/>
      <c r="GN301" s="6"/>
      <c r="GO301" s="6"/>
      <c r="GP301" s="6"/>
      <c r="GQ301" s="6"/>
      <c r="GR301" s="6"/>
      <c r="GS301" s="6"/>
      <c r="GT301" s="6"/>
      <c r="GU301" s="6"/>
      <c r="GV301" s="6"/>
      <c r="GW301" s="6"/>
      <c r="GX301" s="6"/>
      <c r="GY301" s="6"/>
      <c r="GZ301" s="6"/>
      <c r="HA301" s="6"/>
      <c r="HB301" s="6"/>
      <c r="HC301" s="6"/>
      <c r="HD301" s="6"/>
      <c r="HE301" s="6"/>
      <c r="HF301" s="6"/>
      <c r="HG301" s="6"/>
      <c r="HH301" s="6"/>
      <c r="HI301" s="6"/>
      <c r="HJ301" s="6"/>
      <c r="HK301" s="6"/>
      <c r="HL301" s="6"/>
      <c r="HM301" s="6"/>
      <c r="HN301" s="6"/>
      <c r="HO301" s="6"/>
      <c r="HP301" s="6"/>
      <c r="HQ301" s="6"/>
      <c r="HR301" s="6"/>
      <c r="HS301" s="6"/>
      <c r="HT301" s="6"/>
      <c r="HU301" s="6"/>
      <c r="HV301" s="6"/>
      <c r="HW301" s="6"/>
      <c r="HX301" s="6"/>
      <c r="HY301" s="6"/>
      <c r="HZ301" s="6"/>
      <c r="IA301" s="6"/>
      <c r="IB301" s="6"/>
      <c r="IC301" s="6"/>
      <c r="ID301" s="6"/>
      <c r="IE301" s="6"/>
      <c r="IF301" s="6"/>
      <c r="IG301" s="6"/>
      <c r="IH301" s="6"/>
      <c r="II301" s="6"/>
      <c r="IJ301" s="6"/>
      <c r="IK301" s="6"/>
      <c r="IL301" s="6"/>
      <c r="IM301" s="6"/>
      <c r="IN301" s="6"/>
      <c r="IO301" s="6"/>
      <c r="IP301" s="6"/>
      <c r="IQ301" s="6"/>
      <c r="IR301" s="6"/>
      <c r="IS301" s="6"/>
      <c r="IT301" s="6"/>
      <c r="IU301" s="6"/>
      <c r="IV301" s="6"/>
    </row>
    <row r="302" s="3" customFormat="1" ht="26.45" customHeight="1" outlineLevel="3" spans="1:256">
      <c r="A302" s="91"/>
      <c r="B302" s="169" t="s">
        <v>170</v>
      </c>
      <c r="C302" s="170"/>
      <c r="D302" s="170"/>
      <c r="E302" s="171"/>
      <c r="F302" s="69" t="s">
        <v>78</v>
      </c>
      <c r="G302" s="148">
        <v>822</v>
      </c>
      <c r="H302" s="70"/>
      <c r="I302" s="131">
        <v>5</v>
      </c>
      <c r="J302" s="131"/>
      <c r="K302" s="131">
        <f t="shared" si="33"/>
        <v>5</v>
      </c>
      <c r="L302" s="69"/>
      <c r="M302" s="69"/>
      <c r="N302" s="69"/>
      <c r="O302" s="69"/>
      <c r="P302" s="133"/>
      <c r="Q302" s="133"/>
      <c r="R302" s="157">
        <f t="shared" si="34"/>
        <v>0</v>
      </c>
      <c r="S302" s="10"/>
      <c r="T302" s="10"/>
      <c r="U302" s="10"/>
      <c r="V302" s="10"/>
      <c r="W302" s="10"/>
      <c r="X302" s="10"/>
      <c r="Y302" s="10"/>
      <c r="Z302" s="10"/>
      <c r="AA302" s="10"/>
      <c r="AB302" s="10"/>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c r="BI302" s="10"/>
      <c r="BJ302" s="10"/>
      <c r="BK302" s="10"/>
      <c r="BL302" s="10"/>
      <c r="BM302" s="10"/>
      <c r="BN302" s="10"/>
      <c r="BO302" s="10"/>
      <c r="BP302" s="10"/>
      <c r="BQ302" s="10"/>
      <c r="BR302" s="10"/>
      <c r="BS302" s="10"/>
      <c r="BT302" s="10"/>
      <c r="BU302" s="10"/>
      <c r="BV302" s="10"/>
      <c r="BW302" s="10"/>
      <c r="BX302" s="10"/>
      <c r="BY302" s="10"/>
      <c r="BZ302" s="10"/>
      <c r="CA302" s="10"/>
      <c r="CB302" s="10"/>
      <c r="CC302" s="10"/>
      <c r="CD302" s="10"/>
      <c r="CE302" s="10"/>
      <c r="CF302" s="10"/>
      <c r="CG302" s="10"/>
      <c r="CH302" s="10"/>
      <c r="CI302" s="10"/>
      <c r="CJ302" s="10"/>
      <c r="CK302" s="10"/>
      <c r="CL302" s="10"/>
      <c r="CM302" s="10"/>
      <c r="CN302" s="10"/>
      <c r="CO302" s="10"/>
      <c r="CP302" s="10"/>
      <c r="CQ302" s="10"/>
      <c r="CR302" s="10"/>
      <c r="CS302" s="10"/>
      <c r="CT302" s="10"/>
      <c r="CU302" s="10"/>
      <c r="CV302" s="10"/>
      <c r="CW302" s="10"/>
      <c r="CX302" s="10"/>
      <c r="CY302" s="10"/>
      <c r="CZ302" s="10"/>
      <c r="DA302" s="10"/>
      <c r="DB302" s="10"/>
      <c r="DC302" s="10"/>
      <c r="DD302" s="10"/>
      <c r="DE302" s="10"/>
      <c r="DF302" s="10"/>
      <c r="DG302" s="10"/>
      <c r="DH302" s="10"/>
      <c r="DI302" s="10"/>
      <c r="DJ302" s="10"/>
      <c r="DK302" s="10"/>
      <c r="DL302" s="10"/>
      <c r="DM302" s="10"/>
      <c r="DN302" s="10"/>
      <c r="DO302" s="10"/>
      <c r="DP302" s="10"/>
      <c r="DQ302" s="10"/>
      <c r="DR302" s="10"/>
      <c r="DS302" s="10"/>
      <c r="DT302" s="10"/>
      <c r="DU302" s="10"/>
      <c r="DV302" s="10"/>
      <c r="DW302" s="10"/>
      <c r="DX302" s="10"/>
      <c r="DY302" s="10"/>
      <c r="DZ302" s="10"/>
      <c r="FG302" s="6"/>
      <c r="FH302" s="6"/>
      <c r="FI302" s="6"/>
      <c r="FJ302" s="6"/>
      <c r="FK302" s="6"/>
      <c r="FL302" s="6"/>
      <c r="FM302" s="6"/>
      <c r="FN302" s="6"/>
      <c r="FO302" s="6"/>
      <c r="FP302" s="6"/>
      <c r="FQ302" s="6"/>
      <c r="FR302" s="6"/>
      <c r="FS302" s="6"/>
      <c r="FT302" s="6"/>
      <c r="FU302" s="6"/>
      <c r="FV302" s="6"/>
      <c r="FW302" s="6"/>
      <c r="FX302" s="6"/>
      <c r="FY302" s="6"/>
      <c r="FZ302" s="6"/>
      <c r="GA302" s="6"/>
      <c r="GB302" s="6"/>
      <c r="GC302" s="6"/>
      <c r="GD302" s="6"/>
      <c r="GE302" s="6"/>
      <c r="GF302" s="6"/>
      <c r="GG302" s="6"/>
      <c r="GH302" s="6"/>
      <c r="GI302" s="6"/>
      <c r="GJ302" s="6"/>
      <c r="GK302" s="6"/>
      <c r="GL302" s="6"/>
      <c r="GM302" s="6"/>
      <c r="GN302" s="6"/>
      <c r="GO302" s="6"/>
      <c r="GP302" s="6"/>
      <c r="GQ302" s="6"/>
      <c r="GR302" s="6"/>
      <c r="GS302" s="6"/>
      <c r="GT302" s="6"/>
      <c r="GU302" s="6"/>
      <c r="GV302" s="6"/>
      <c r="GW302" s="6"/>
      <c r="GX302" s="6"/>
      <c r="GY302" s="6"/>
      <c r="GZ302" s="6"/>
      <c r="HA302" s="6"/>
      <c r="HB302" s="6"/>
      <c r="HC302" s="6"/>
      <c r="HD302" s="6"/>
      <c r="HE302" s="6"/>
      <c r="HF302" s="6"/>
      <c r="HG302" s="6"/>
      <c r="HH302" s="6"/>
      <c r="HI302" s="6"/>
      <c r="HJ302" s="6"/>
      <c r="HK302" s="6"/>
      <c r="HL302" s="6"/>
      <c r="HM302" s="6"/>
      <c r="HN302" s="6"/>
      <c r="HO302" s="6"/>
      <c r="HP302" s="6"/>
      <c r="HQ302" s="6"/>
      <c r="HR302" s="6"/>
      <c r="HS302" s="6"/>
      <c r="HT302" s="6"/>
      <c r="HU302" s="6"/>
      <c r="HV302" s="6"/>
      <c r="HW302" s="6"/>
      <c r="HX302" s="6"/>
      <c r="HY302" s="6"/>
      <c r="HZ302" s="6"/>
      <c r="IA302" s="6"/>
      <c r="IB302" s="6"/>
      <c r="IC302" s="6"/>
      <c r="ID302" s="6"/>
      <c r="IE302" s="6"/>
      <c r="IF302" s="6"/>
      <c r="IG302" s="6"/>
      <c r="IH302" s="6"/>
      <c r="II302" s="6"/>
      <c r="IJ302" s="6"/>
      <c r="IK302" s="6"/>
      <c r="IL302" s="6"/>
      <c r="IM302" s="6"/>
      <c r="IN302" s="6"/>
      <c r="IO302" s="6"/>
      <c r="IP302" s="6"/>
      <c r="IQ302" s="6"/>
      <c r="IR302" s="6"/>
      <c r="IS302" s="6"/>
      <c r="IT302" s="6"/>
      <c r="IU302" s="6"/>
      <c r="IV302" s="6"/>
    </row>
    <row r="303" s="3" customFormat="1" ht="26.45" customHeight="1" outlineLevel="3" spans="1:256">
      <c r="A303" s="91"/>
      <c r="B303" s="68" t="s">
        <v>171</v>
      </c>
      <c r="C303" s="68"/>
      <c r="D303" s="68"/>
      <c r="E303" s="68"/>
      <c r="F303" s="69" t="s">
        <v>78</v>
      </c>
      <c r="G303" s="148">
        <v>2476.7</v>
      </c>
      <c r="H303" s="70"/>
      <c r="I303" s="131">
        <v>5</v>
      </c>
      <c r="J303" s="131"/>
      <c r="K303" s="131">
        <f t="shared" si="33"/>
        <v>5</v>
      </c>
      <c r="L303" s="69"/>
      <c r="M303" s="69"/>
      <c r="N303" s="69"/>
      <c r="O303" s="69"/>
      <c r="P303" s="133"/>
      <c r="Q303" s="133"/>
      <c r="R303" s="157">
        <f t="shared" si="34"/>
        <v>0</v>
      </c>
      <c r="S303" s="10"/>
      <c r="T303" s="10"/>
      <c r="U303" s="10"/>
      <c r="V303" s="10"/>
      <c r="W303" s="10"/>
      <c r="X303" s="10"/>
      <c r="Y303" s="10"/>
      <c r="Z303" s="10"/>
      <c r="AA303" s="10"/>
      <c r="AB303" s="10"/>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c r="BI303" s="10"/>
      <c r="BJ303" s="10"/>
      <c r="BK303" s="10"/>
      <c r="BL303" s="10"/>
      <c r="BM303" s="10"/>
      <c r="BN303" s="10"/>
      <c r="BO303" s="10"/>
      <c r="BP303" s="10"/>
      <c r="BQ303" s="10"/>
      <c r="BR303" s="10"/>
      <c r="BS303" s="10"/>
      <c r="BT303" s="10"/>
      <c r="BU303" s="10"/>
      <c r="BV303" s="10"/>
      <c r="BW303" s="10"/>
      <c r="BX303" s="10"/>
      <c r="BY303" s="10"/>
      <c r="BZ303" s="10"/>
      <c r="CA303" s="10"/>
      <c r="CB303" s="10"/>
      <c r="CC303" s="10"/>
      <c r="CD303" s="10"/>
      <c r="CE303" s="10"/>
      <c r="CF303" s="10"/>
      <c r="CG303" s="10"/>
      <c r="CH303" s="10"/>
      <c r="CI303" s="10"/>
      <c r="CJ303" s="10"/>
      <c r="CK303" s="10"/>
      <c r="CL303" s="10"/>
      <c r="CM303" s="10"/>
      <c r="CN303" s="10"/>
      <c r="CO303" s="10"/>
      <c r="CP303" s="10"/>
      <c r="CQ303" s="10"/>
      <c r="CR303" s="10"/>
      <c r="CS303" s="10"/>
      <c r="CT303" s="10"/>
      <c r="CU303" s="10"/>
      <c r="CV303" s="10"/>
      <c r="CW303" s="10"/>
      <c r="CX303" s="10"/>
      <c r="CY303" s="10"/>
      <c r="CZ303" s="10"/>
      <c r="DA303" s="10"/>
      <c r="DB303" s="10"/>
      <c r="DC303" s="10"/>
      <c r="DD303" s="10"/>
      <c r="DE303" s="10"/>
      <c r="DF303" s="10"/>
      <c r="DG303" s="10"/>
      <c r="DH303" s="10"/>
      <c r="DI303" s="10"/>
      <c r="DJ303" s="10"/>
      <c r="DK303" s="10"/>
      <c r="DL303" s="10"/>
      <c r="DM303" s="10"/>
      <c r="DN303" s="10"/>
      <c r="DO303" s="10"/>
      <c r="DP303" s="10"/>
      <c r="DQ303" s="10"/>
      <c r="DR303" s="10"/>
      <c r="DS303" s="10"/>
      <c r="DT303" s="10"/>
      <c r="DU303" s="10"/>
      <c r="DV303" s="10"/>
      <c r="DW303" s="10"/>
      <c r="DX303" s="10"/>
      <c r="DY303" s="10"/>
      <c r="DZ303" s="10"/>
      <c r="FG303" s="6"/>
      <c r="FH303" s="6"/>
      <c r="FI303" s="6"/>
      <c r="FJ303" s="6"/>
      <c r="FK303" s="6"/>
      <c r="FL303" s="6"/>
      <c r="FM303" s="6"/>
      <c r="FN303" s="6"/>
      <c r="FO303" s="6"/>
      <c r="FP303" s="6"/>
      <c r="FQ303" s="6"/>
      <c r="FR303" s="6"/>
      <c r="FS303" s="6"/>
      <c r="FT303" s="6"/>
      <c r="FU303" s="6"/>
      <c r="FV303" s="6"/>
      <c r="FW303" s="6"/>
      <c r="FX303" s="6"/>
      <c r="FY303" s="6"/>
      <c r="FZ303" s="6"/>
      <c r="GA303" s="6"/>
      <c r="GB303" s="6"/>
      <c r="GC303" s="6"/>
      <c r="GD303" s="6"/>
      <c r="GE303" s="6"/>
      <c r="GF303" s="6"/>
      <c r="GG303" s="6"/>
      <c r="GH303" s="6"/>
      <c r="GI303" s="6"/>
      <c r="GJ303" s="6"/>
      <c r="GK303" s="6"/>
      <c r="GL303" s="6"/>
      <c r="GM303" s="6"/>
      <c r="GN303" s="6"/>
      <c r="GO303" s="6"/>
      <c r="GP303" s="6"/>
      <c r="GQ303" s="6"/>
      <c r="GR303" s="6"/>
      <c r="GS303" s="6"/>
      <c r="GT303" s="6"/>
      <c r="GU303" s="6"/>
      <c r="GV303" s="6"/>
      <c r="GW303" s="6"/>
      <c r="GX303" s="6"/>
      <c r="GY303" s="6"/>
      <c r="GZ303" s="6"/>
      <c r="HA303" s="6"/>
      <c r="HB303" s="6"/>
      <c r="HC303" s="6"/>
      <c r="HD303" s="6"/>
      <c r="HE303" s="6"/>
      <c r="HF303" s="6"/>
      <c r="HG303" s="6"/>
      <c r="HH303" s="6"/>
      <c r="HI303" s="6"/>
      <c r="HJ303" s="6"/>
      <c r="HK303" s="6"/>
      <c r="HL303" s="6"/>
      <c r="HM303" s="6"/>
      <c r="HN303" s="6"/>
      <c r="HO303" s="6"/>
      <c r="HP303" s="6"/>
      <c r="HQ303" s="6"/>
      <c r="HR303" s="6"/>
      <c r="HS303" s="6"/>
      <c r="HT303" s="6"/>
      <c r="HU303" s="6"/>
      <c r="HV303" s="6"/>
      <c r="HW303" s="6"/>
      <c r="HX303" s="6"/>
      <c r="HY303" s="6"/>
      <c r="HZ303" s="6"/>
      <c r="IA303" s="6"/>
      <c r="IB303" s="6"/>
      <c r="IC303" s="6"/>
      <c r="ID303" s="6"/>
      <c r="IE303" s="6"/>
      <c r="IF303" s="6"/>
      <c r="IG303" s="6"/>
      <c r="IH303" s="6"/>
      <c r="II303" s="6"/>
      <c r="IJ303" s="6"/>
      <c r="IK303" s="6"/>
      <c r="IL303" s="6"/>
      <c r="IM303" s="6"/>
      <c r="IN303" s="6"/>
      <c r="IO303" s="6"/>
      <c r="IP303" s="6"/>
      <c r="IQ303" s="6"/>
      <c r="IR303" s="6"/>
      <c r="IS303" s="6"/>
      <c r="IT303" s="6"/>
      <c r="IU303" s="6"/>
      <c r="IV303" s="6"/>
    </row>
    <row r="304" s="3" customFormat="1" ht="26.45" customHeight="1" outlineLevel="3" spans="1:256">
      <c r="A304" s="91"/>
      <c r="B304" s="68" t="s">
        <v>172</v>
      </c>
      <c r="C304" s="68"/>
      <c r="D304" s="68"/>
      <c r="E304" s="68"/>
      <c r="F304" s="69" t="s">
        <v>78</v>
      </c>
      <c r="G304" s="148">
        <v>4152.03</v>
      </c>
      <c r="H304" s="70"/>
      <c r="I304" s="131">
        <v>5</v>
      </c>
      <c r="J304" s="131"/>
      <c r="K304" s="131">
        <f t="shared" si="33"/>
        <v>5</v>
      </c>
      <c r="L304" s="69"/>
      <c r="M304" s="69"/>
      <c r="N304" s="69"/>
      <c r="O304" s="69"/>
      <c r="P304" s="133"/>
      <c r="Q304" s="133"/>
      <c r="R304" s="157">
        <f t="shared" si="34"/>
        <v>0</v>
      </c>
      <c r="S304" s="10"/>
      <c r="T304" s="10"/>
      <c r="U304" s="10"/>
      <c r="V304" s="10"/>
      <c r="W304" s="10"/>
      <c r="X304" s="10"/>
      <c r="Y304" s="10"/>
      <c r="Z304" s="10"/>
      <c r="AA304" s="10"/>
      <c r="AB304" s="10"/>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c r="BI304" s="10"/>
      <c r="BJ304" s="10"/>
      <c r="BK304" s="10"/>
      <c r="BL304" s="10"/>
      <c r="BM304" s="10"/>
      <c r="BN304" s="10"/>
      <c r="BO304" s="10"/>
      <c r="BP304" s="10"/>
      <c r="BQ304" s="10"/>
      <c r="BR304" s="10"/>
      <c r="BS304" s="10"/>
      <c r="BT304" s="10"/>
      <c r="BU304" s="10"/>
      <c r="BV304" s="10"/>
      <c r="BW304" s="10"/>
      <c r="BX304" s="10"/>
      <c r="BY304" s="10"/>
      <c r="BZ304" s="10"/>
      <c r="CA304" s="10"/>
      <c r="CB304" s="10"/>
      <c r="CC304" s="10"/>
      <c r="CD304" s="10"/>
      <c r="CE304" s="10"/>
      <c r="CF304" s="10"/>
      <c r="CG304" s="10"/>
      <c r="CH304" s="10"/>
      <c r="CI304" s="10"/>
      <c r="CJ304" s="10"/>
      <c r="CK304" s="10"/>
      <c r="CL304" s="10"/>
      <c r="CM304" s="10"/>
      <c r="CN304" s="10"/>
      <c r="CO304" s="10"/>
      <c r="CP304" s="10"/>
      <c r="CQ304" s="10"/>
      <c r="CR304" s="10"/>
      <c r="CS304" s="10"/>
      <c r="CT304" s="10"/>
      <c r="CU304" s="10"/>
      <c r="CV304" s="10"/>
      <c r="CW304" s="10"/>
      <c r="CX304" s="10"/>
      <c r="CY304" s="10"/>
      <c r="CZ304" s="10"/>
      <c r="DA304" s="10"/>
      <c r="DB304" s="10"/>
      <c r="DC304" s="10"/>
      <c r="DD304" s="10"/>
      <c r="DE304" s="10"/>
      <c r="DF304" s="10"/>
      <c r="DG304" s="10"/>
      <c r="DH304" s="10"/>
      <c r="DI304" s="10"/>
      <c r="DJ304" s="10"/>
      <c r="DK304" s="10"/>
      <c r="DL304" s="10"/>
      <c r="DM304" s="10"/>
      <c r="DN304" s="10"/>
      <c r="DO304" s="10"/>
      <c r="DP304" s="10"/>
      <c r="DQ304" s="10"/>
      <c r="DR304" s="10"/>
      <c r="DS304" s="10"/>
      <c r="DT304" s="10"/>
      <c r="DU304" s="10"/>
      <c r="DV304" s="10"/>
      <c r="DW304" s="10"/>
      <c r="DX304" s="10"/>
      <c r="DY304" s="10"/>
      <c r="DZ304" s="10"/>
      <c r="FG304" s="6"/>
      <c r="FH304" s="6"/>
      <c r="FI304" s="6"/>
      <c r="FJ304" s="6"/>
      <c r="FK304" s="6"/>
      <c r="FL304" s="6"/>
      <c r="FM304" s="6"/>
      <c r="FN304" s="6"/>
      <c r="FO304" s="6"/>
      <c r="FP304" s="6"/>
      <c r="FQ304" s="6"/>
      <c r="FR304" s="6"/>
      <c r="FS304" s="6"/>
      <c r="FT304" s="6"/>
      <c r="FU304" s="6"/>
      <c r="FV304" s="6"/>
      <c r="FW304" s="6"/>
      <c r="FX304" s="6"/>
      <c r="FY304" s="6"/>
      <c r="FZ304" s="6"/>
      <c r="GA304" s="6"/>
      <c r="GB304" s="6"/>
      <c r="GC304" s="6"/>
      <c r="GD304" s="6"/>
      <c r="GE304" s="6"/>
      <c r="GF304" s="6"/>
      <c r="GG304" s="6"/>
      <c r="GH304" s="6"/>
      <c r="GI304" s="6"/>
      <c r="GJ304" s="6"/>
      <c r="GK304" s="6"/>
      <c r="GL304" s="6"/>
      <c r="GM304" s="6"/>
      <c r="GN304" s="6"/>
      <c r="GO304" s="6"/>
      <c r="GP304" s="6"/>
      <c r="GQ304" s="6"/>
      <c r="GR304" s="6"/>
      <c r="GS304" s="6"/>
      <c r="GT304" s="6"/>
      <c r="GU304" s="6"/>
      <c r="GV304" s="6"/>
      <c r="GW304" s="6"/>
      <c r="GX304" s="6"/>
      <c r="GY304" s="6"/>
      <c r="GZ304" s="6"/>
      <c r="HA304" s="6"/>
      <c r="HB304" s="6"/>
      <c r="HC304" s="6"/>
      <c r="HD304" s="6"/>
      <c r="HE304" s="6"/>
      <c r="HF304" s="6"/>
      <c r="HG304" s="6"/>
      <c r="HH304" s="6"/>
      <c r="HI304" s="6"/>
      <c r="HJ304" s="6"/>
      <c r="HK304" s="6"/>
      <c r="HL304" s="6"/>
      <c r="HM304" s="6"/>
      <c r="HN304" s="6"/>
      <c r="HO304" s="6"/>
      <c r="HP304" s="6"/>
      <c r="HQ304" s="6"/>
      <c r="HR304" s="6"/>
      <c r="HS304" s="6"/>
      <c r="HT304" s="6"/>
      <c r="HU304" s="6"/>
      <c r="HV304" s="6"/>
      <c r="HW304" s="6"/>
      <c r="HX304" s="6"/>
      <c r="HY304" s="6"/>
      <c r="HZ304" s="6"/>
      <c r="IA304" s="6"/>
      <c r="IB304" s="6"/>
      <c r="IC304" s="6"/>
      <c r="ID304" s="6"/>
      <c r="IE304" s="6"/>
      <c r="IF304" s="6"/>
      <c r="IG304" s="6"/>
      <c r="IH304" s="6"/>
      <c r="II304" s="6"/>
      <c r="IJ304" s="6"/>
      <c r="IK304" s="6"/>
      <c r="IL304" s="6"/>
      <c r="IM304" s="6"/>
      <c r="IN304" s="6"/>
      <c r="IO304" s="6"/>
      <c r="IP304" s="6"/>
      <c r="IQ304" s="6"/>
      <c r="IR304" s="6"/>
      <c r="IS304" s="6"/>
      <c r="IT304" s="6"/>
      <c r="IU304" s="6"/>
      <c r="IV304" s="6"/>
    </row>
    <row r="305" s="3" customFormat="1" ht="26.45" customHeight="1" outlineLevel="3" spans="1:256">
      <c r="A305" s="91"/>
      <c r="B305" s="68" t="s">
        <v>173</v>
      </c>
      <c r="C305" s="68"/>
      <c r="D305" s="68"/>
      <c r="E305" s="68"/>
      <c r="F305" s="69" t="s">
        <v>78</v>
      </c>
      <c r="G305" s="148">
        <v>3441.9</v>
      </c>
      <c r="H305" s="70"/>
      <c r="I305" s="131">
        <v>5</v>
      </c>
      <c r="J305" s="131"/>
      <c r="K305" s="131">
        <f t="shared" si="33"/>
        <v>5</v>
      </c>
      <c r="L305" s="69"/>
      <c r="M305" s="69"/>
      <c r="N305" s="69"/>
      <c r="O305" s="69"/>
      <c r="P305" s="133"/>
      <c r="Q305" s="133"/>
      <c r="R305" s="157">
        <f t="shared" si="34"/>
        <v>0</v>
      </c>
      <c r="S305" s="10"/>
      <c r="T305" s="10"/>
      <c r="U305" s="10"/>
      <c r="V305" s="10"/>
      <c r="W305" s="10"/>
      <c r="X305" s="10"/>
      <c r="Y305" s="10"/>
      <c r="Z305" s="10"/>
      <c r="AA305" s="10"/>
      <c r="AB305" s="10"/>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c r="BI305" s="10"/>
      <c r="BJ305" s="10"/>
      <c r="BK305" s="10"/>
      <c r="BL305" s="10"/>
      <c r="BM305" s="10"/>
      <c r="BN305" s="10"/>
      <c r="BO305" s="10"/>
      <c r="BP305" s="10"/>
      <c r="BQ305" s="10"/>
      <c r="BR305" s="10"/>
      <c r="BS305" s="10"/>
      <c r="BT305" s="10"/>
      <c r="BU305" s="10"/>
      <c r="BV305" s="10"/>
      <c r="BW305" s="10"/>
      <c r="BX305" s="10"/>
      <c r="BY305" s="10"/>
      <c r="BZ305" s="10"/>
      <c r="CA305" s="10"/>
      <c r="CB305" s="10"/>
      <c r="CC305" s="10"/>
      <c r="CD305" s="10"/>
      <c r="CE305" s="10"/>
      <c r="CF305" s="10"/>
      <c r="CG305" s="10"/>
      <c r="CH305" s="10"/>
      <c r="CI305" s="10"/>
      <c r="CJ305" s="10"/>
      <c r="CK305" s="10"/>
      <c r="CL305" s="10"/>
      <c r="CM305" s="10"/>
      <c r="CN305" s="10"/>
      <c r="CO305" s="10"/>
      <c r="CP305" s="10"/>
      <c r="CQ305" s="10"/>
      <c r="CR305" s="10"/>
      <c r="CS305" s="10"/>
      <c r="CT305" s="10"/>
      <c r="CU305" s="10"/>
      <c r="CV305" s="10"/>
      <c r="CW305" s="10"/>
      <c r="CX305" s="10"/>
      <c r="CY305" s="10"/>
      <c r="CZ305" s="10"/>
      <c r="DA305" s="10"/>
      <c r="DB305" s="10"/>
      <c r="DC305" s="10"/>
      <c r="DD305" s="10"/>
      <c r="DE305" s="10"/>
      <c r="DF305" s="10"/>
      <c r="DG305" s="10"/>
      <c r="DH305" s="10"/>
      <c r="DI305" s="10"/>
      <c r="DJ305" s="10"/>
      <c r="DK305" s="10"/>
      <c r="DL305" s="10"/>
      <c r="DM305" s="10"/>
      <c r="DN305" s="10"/>
      <c r="DO305" s="10"/>
      <c r="DP305" s="10"/>
      <c r="DQ305" s="10"/>
      <c r="DR305" s="10"/>
      <c r="DS305" s="10"/>
      <c r="DT305" s="10"/>
      <c r="DU305" s="10"/>
      <c r="DV305" s="10"/>
      <c r="DW305" s="10"/>
      <c r="DX305" s="10"/>
      <c r="DY305" s="10"/>
      <c r="DZ305" s="10"/>
      <c r="FG305" s="6"/>
      <c r="FH305" s="6"/>
      <c r="FI305" s="6"/>
      <c r="FJ305" s="6"/>
      <c r="FK305" s="6"/>
      <c r="FL305" s="6"/>
      <c r="FM305" s="6"/>
      <c r="FN305" s="6"/>
      <c r="FO305" s="6"/>
      <c r="FP305" s="6"/>
      <c r="FQ305" s="6"/>
      <c r="FR305" s="6"/>
      <c r="FS305" s="6"/>
      <c r="FT305" s="6"/>
      <c r="FU305" s="6"/>
      <c r="FV305" s="6"/>
      <c r="FW305" s="6"/>
      <c r="FX305" s="6"/>
      <c r="FY305" s="6"/>
      <c r="FZ305" s="6"/>
      <c r="GA305" s="6"/>
      <c r="GB305" s="6"/>
      <c r="GC305" s="6"/>
      <c r="GD305" s="6"/>
      <c r="GE305" s="6"/>
      <c r="GF305" s="6"/>
      <c r="GG305" s="6"/>
      <c r="GH305" s="6"/>
      <c r="GI305" s="6"/>
      <c r="GJ305" s="6"/>
      <c r="GK305" s="6"/>
      <c r="GL305" s="6"/>
      <c r="GM305" s="6"/>
      <c r="GN305" s="6"/>
      <c r="GO305" s="6"/>
      <c r="GP305" s="6"/>
      <c r="GQ305" s="6"/>
      <c r="GR305" s="6"/>
      <c r="GS305" s="6"/>
      <c r="GT305" s="6"/>
      <c r="GU305" s="6"/>
      <c r="GV305" s="6"/>
      <c r="GW305" s="6"/>
      <c r="GX305" s="6"/>
      <c r="GY305" s="6"/>
      <c r="GZ305" s="6"/>
      <c r="HA305" s="6"/>
      <c r="HB305" s="6"/>
      <c r="HC305" s="6"/>
      <c r="HD305" s="6"/>
      <c r="HE305" s="6"/>
      <c r="HF305" s="6"/>
      <c r="HG305" s="6"/>
      <c r="HH305" s="6"/>
      <c r="HI305" s="6"/>
      <c r="HJ305" s="6"/>
      <c r="HK305" s="6"/>
      <c r="HL305" s="6"/>
      <c r="HM305" s="6"/>
      <c r="HN305" s="6"/>
      <c r="HO305" s="6"/>
      <c r="HP305" s="6"/>
      <c r="HQ305" s="6"/>
      <c r="HR305" s="6"/>
      <c r="HS305" s="6"/>
      <c r="HT305" s="6"/>
      <c r="HU305" s="6"/>
      <c r="HV305" s="6"/>
      <c r="HW305" s="6"/>
      <c r="HX305" s="6"/>
      <c r="HY305" s="6"/>
      <c r="HZ305" s="6"/>
      <c r="IA305" s="6"/>
      <c r="IB305" s="6"/>
      <c r="IC305" s="6"/>
      <c r="ID305" s="6"/>
      <c r="IE305" s="6"/>
      <c r="IF305" s="6"/>
      <c r="IG305" s="6"/>
      <c r="IH305" s="6"/>
      <c r="II305" s="6"/>
      <c r="IJ305" s="6"/>
      <c r="IK305" s="6"/>
      <c r="IL305" s="6"/>
      <c r="IM305" s="6"/>
      <c r="IN305" s="6"/>
      <c r="IO305" s="6"/>
      <c r="IP305" s="6"/>
      <c r="IQ305" s="6"/>
      <c r="IR305" s="6"/>
      <c r="IS305" s="6"/>
      <c r="IT305" s="6"/>
      <c r="IU305" s="6"/>
      <c r="IV305" s="6"/>
    </row>
    <row r="306" s="6" customFormat="1" ht="26.45" customHeight="1" outlineLevel="3" spans="1:256">
      <c r="A306" s="91"/>
      <c r="B306" s="68" t="s">
        <v>79</v>
      </c>
      <c r="C306" s="68"/>
      <c r="D306" s="68"/>
      <c r="E306" s="68"/>
      <c r="F306" s="69" t="s">
        <v>78</v>
      </c>
      <c r="G306" s="148">
        <v>7636.8</v>
      </c>
      <c r="H306" s="69"/>
      <c r="I306" s="131">
        <v>5</v>
      </c>
      <c r="J306" s="148"/>
      <c r="K306" s="131">
        <f t="shared" si="33"/>
        <v>5</v>
      </c>
      <c r="L306" s="69"/>
      <c r="M306" s="69"/>
      <c r="N306" s="69"/>
      <c r="O306" s="69"/>
      <c r="P306" s="133"/>
      <c r="Q306" s="133"/>
      <c r="R306" s="157">
        <f t="shared" si="34"/>
        <v>0</v>
      </c>
      <c r="S306" s="10"/>
      <c r="T306" s="10"/>
      <c r="U306" s="10"/>
      <c r="V306" s="10"/>
      <c r="W306" s="10"/>
      <c r="X306" s="10"/>
      <c r="Y306" s="10"/>
      <c r="Z306" s="10"/>
      <c r="AA306" s="10"/>
      <c r="AB306" s="10"/>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c r="BI306" s="10"/>
      <c r="BJ306" s="10"/>
      <c r="BK306" s="10"/>
      <c r="BL306" s="10"/>
      <c r="BM306" s="10"/>
      <c r="BN306" s="10"/>
      <c r="BO306" s="10"/>
      <c r="BP306" s="10"/>
      <c r="BQ306" s="10"/>
      <c r="BR306" s="10"/>
      <c r="BS306" s="10"/>
      <c r="BT306" s="10"/>
      <c r="BU306" s="10"/>
      <c r="BV306" s="10"/>
      <c r="BW306" s="10"/>
      <c r="BX306" s="10"/>
      <c r="BY306" s="10"/>
      <c r="BZ306" s="10"/>
      <c r="CA306" s="10"/>
      <c r="CB306" s="10"/>
      <c r="CC306" s="10"/>
      <c r="CD306" s="10"/>
      <c r="CE306" s="10"/>
      <c r="CF306" s="10"/>
      <c r="CG306" s="10"/>
      <c r="CH306" s="10"/>
      <c r="CI306" s="10"/>
      <c r="CJ306" s="10"/>
      <c r="CK306" s="10"/>
      <c r="CL306" s="10"/>
      <c r="CM306" s="10"/>
      <c r="CN306" s="10"/>
      <c r="CO306" s="10"/>
      <c r="CP306" s="10"/>
      <c r="CQ306" s="10"/>
      <c r="CR306" s="10"/>
      <c r="CS306" s="10"/>
      <c r="CT306" s="10"/>
      <c r="CU306" s="10"/>
      <c r="CV306" s="10"/>
      <c r="CW306" s="10"/>
      <c r="CX306" s="10"/>
      <c r="CY306" s="10"/>
      <c r="CZ306" s="10"/>
      <c r="DA306" s="10"/>
      <c r="DB306" s="10"/>
      <c r="DC306" s="10"/>
      <c r="DD306" s="10"/>
      <c r="DE306" s="10"/>
      <c r="DF306" s="10"/>
      <c r="DG306" s="10"/>
      <c r="DH306" s="10"/>
      <c r="DI306" s="10"/>
      <c r="DJ306" s="10"/>
      <c r="DK306" s="10"/>
      <c r="DL306" s="10"/>
      <c r="DM306" s="10"/>
      <c r="DN306" s="10"/>
      <c r="DO306" s="10"/>
      <c r="DP306" s="10"/>
      <c r="DQ306" s="10"/>
      <c r="DR306" s="10"/>
      <c r="DS306" s="10"/>
      <c r="DT306" s="10"/>
      <c r="DU306" s="10"/>
      <c r="DV306" s="10"/>
      <c r="DW306" s="10"/>
      <c r="DX306" s="10"/>
      <c r="DY306" s="10"/>
      <c r="DZ306" s="10"/>
      <c r="EA306" s="3"/>
      <c r="EB306" s="3"/>
      <c r="EC306" s="3"/>
      <c r="ED306" s="3"/>
      <c r="EE306" s="3"/>
      <c r="EF306" s="3"/>
      <c r="EG306" s="3"/>
      <c r="EH306" s="3"/>
      <c r="EI306" s="3"/>
      <c r="EJ306" s="3"/>
      <c r="EK306" s="3"/>
      <c r="EL306" s="3"/>
      <c r="EM306" s="3"/>
      <c r="EN306" s="3"/>
      <c r="EO306" s="3"/>
      <c r="EP306" s="3"/>
      <c r="EQ306" s="3"/>
      <c r="ER306" s="3"/>
      <c r="ES306" s="3"/>
      <c r="ET306" s="3"/>
      <c r="EU306" s="3"/>
      <c r="EV306" s="3"/>
      <c r="EW306" s="3"/>
      <c r="EX306" s="3"/>
      <c r="EY306" s="3"/>
      <c r="EZ306" s="3"/>
      <c r="FA306" s="3"/>
      <c r="FB306" s="3"/>
      <c r="FC306" s="3"/>
      <c r="FD306" s="3"/>
      <c r="FE306" s="3"/>
      <c r="FF306" s="3"/>
      <c r="FG306" s="3"/>
      <c r="FH306" s="3"/>
      <c r="FI306" s="3"/>
      <c r="FJ306" s="3"/>
      <c r="FK306" s="3"/>
      <c r="FL306" s="3"/>
      <c r="FM306" s="3"/>
      <c r="FN306" s="3"/>
      <c r="FO306" s="3"/>
      <c r="FP306" s="3"/>
      <c r="FQ306" s="3"/>
      <c r="FR306" s="3"/>
      <c r="FS306" s="3"/>
      <c r="FT306" s="3"/>
      <c r="FU306" s="3"/>
      <c r="FV306" s="3"/>
      <c r="FW306" s="3"/>
      <c r="FX306" s="3"/>
      <c r="FY306" s="3"/>
      <c r="FZ306" s="3"/>
      <c r="GA306" s="3"/>
      <c r="GB306" s="3"/>
      <c r="GC306" s="3"/>
      <c r="GD306" s="3"/>
      <c r="GE306" s="3"/>
      <c r="GF306" s="3"/>
      <c r="GG306" s="3"/>
      <c r="GH306" s="3"/>
      <c r="GI306" s="3"/>
      <c r="GJ306" s="3"/>
      <c r="GK306" s="3"/>
      <c r="GL306" s="3"/>
      <c r="GM306" s="3"/>
      <c r="GN306" s="3"/>
      <c r="GO306" s="3"/>
      <c r="GP306" s="3"/>
      <c r="GQ306" s="3"/>
      <c r="GR306" s="3"/>
      <c r="GS306" s="3"/>
      <c r="GT306" s="3"/>
      <c r="GU306" s="3"/>
      <c r="GV306" s="3"/>
      <c r="GW306" s="3"/>
      <c r="GX306" s="3"/>
      <c r="GY306" s="3"/>
      <c r="GZ306" s="3"/>
      <c r="HA306" s="3"/>
      <c r="HB306" s="3"/>
      <c r="HC306" s="3"/>
      <c r="HD306" s="3"/>
      <c r="HE306" s="3"/>
      <c r="HF306" s="3"/>
      <c r="HG306" s="3"/>
      <c r="HH306" s="3"/>
      <c r="HI306" s="3"/>
      <c r="HJ306" s="3"/>
      <c r="HK306" s="3"/>
      <c r="HL306" s="3"/>
      <c r="HM306" s="3"/>
      <c r="HN306" s="3"/>
      <c r="HO306" s="3"/>
      <c r="HP306" s="3"/>
      <c r="HQ306" s="3"/>
      <c r="HR306" s="3"/>
      <c r="HS306" s="3"/>
      <c r="HT306" s="3"/>
      <c r="HU306" s="3"/>
      <c r="HV306" s="3"/>
      <c r="HW306" s="3"/>
      <c r="HX306" s="3"/>
      <c r="HY306" s="3"/>
      <c r="HZ306" s="3"/>
      <c r="IA306" s="3"/>
      <c r="IB306" s="3"/>
      <c r="IC306" s="3"/>
      <c r="ID306" s="3"/>
      <c r="IE306" s="3"/>
      <c r="IF306" s="3"/>
      <c r="IG306" s="3"/>
      <c r="IH306" s="3"/>
      <c r="II306" s="3"/>
      <c r="IJ306" s="3"/>
      <c r="IK306" s="3"/>
      <c r="IL306" s="3"/>
      <c r="IM306" s="3"/>
      <c r="IN306" s="3"/>
      <c r="IO306" s="3"/>
      <c r="IP306" s="3"/>
      <c r="IQ306" s="3"/>
      <c r="IR306" s="3"/>
      <c r="IS306" s="3"/>
      <c r="IT306" s="3"/>
      <c r="IU306" s="3"/>
      <c r="IV306" s="3"/>
    </row>
    <row r="307" s="3" customFormat="1" ht="26.45" customHeight="1" outlineLevel="3" spans="1:256">
      <c r="A307" s="91"/>
      <c r="B307" s="68" t="s">
        <v>80</v>
      </c>
      <c r="C307" s="68"/>
      <c r="D307" s="68"/>
      <c r="E307" s="68"/>
      <c r="F307" s="69" t="s">
        <v>78</v>
      </c>
      <c r="G307" s="148">
        <v>7636.8</v>
      </c>
      <c r="H307" s="70"/>
      <c r="I307" s="131">
        <v>5</v>
      </c>
      <c r="J307" s="131"/>
      <c r="K307" s="131">
        <f t="shared" si="33"/>
        <v>5</v>
      </c>
      <c r="L307" s="69"/>
      <c r="M307" s="69"/>
      <c r="N307" s="69"/>
      <c r="O307" s="69"/>
      <c r="P307" s="142"/>
      <c r="Q307" s="142"/>
      <c r="R307" s="157">
        <f t="shared" si="34"/>
        <v>0</v>
      </c>
      <c r="S307" s="158"/>
      <c r="T307" s="158"/>
      <c r="U307" s="158"/>
      <c r="V307" s="158"/>
      <c r="W307" s="158"/>
      <c r="X307" s="158"/>
      <c r="Y307" s="158"/>
      <c r="Z307" s="158"/>
      <c r="AA307" s="158"/>
      <c r="AB307" s="158"/>
      <c r="AC307" s="158"/>
      <c r="AD307" s="158"/>
      <c r="AE307" s="158"/>
      <c r="AF307" s="158"/>
      <c r="AG307" s="158"/>
      <c r="AH307" s="158"/>
      <c r="AI307" s="158"/>
      <c r="AJ307" s="158"/>
      <c r="AK307" s="158"/>
      <c r="AL307" s="158"/>
      <c r="AM307" s="158"/>
      <c r="AN307" s="158"/>
      <c r="AO307" s="158"/>
      <c r="AP307" s="158"/>
      <c r="AQ307" s="158"/>
      <c r="AR307" s="158"/>
      <c r="AS307" s="158"/>
      <c r="AT307" s="158"/>
      <c r="AU307" s="158"/>
      <c r="AV307" s="158"/>
      <c r="AW307" s="158"/>
      <c r="AX307" s="158"/>
      <c r="AY307" s="158"/>
      <c r="AZ307" s="158"/>
      <c r="BA307" s="158"/>
      <c r="BB307" s="158"/>
      <c r="BC307" s="158"/>
      <c r="BD307" s="158"/>
      <c r="BE307" s="158"/>
      <c r="BF307" s="158"/>
      <c r="BG307" s="158"/>
      <c r="BH307" s="158"/>
      <c r="BI307" s="158"/>
      <c r="BJ307" s="158"/>
      <c r="BK307" s="158"/>
      <c r="BL307" s="158"/>
      <c r="BM307" s="158"/>
      <c r="BN307" s="158"/>
      <c r="BO307" s="158"/>
      <c r="BP307" s="158"/>
      <c r="BQ307" s="158"/>
      <c r="BR307" s="158"/>
      <c r="BS307" s="158"/>
      <c r="BT307" s="158"/>
      <c r="BU307" s="158"/>
      <c r="BV307" s="158"/>
      <c r="BW307" s="158"/>
      <c r="BX307" s="158"/>
      <c r="BY307" s="158"/>
      <c r="BZ307" s="158"/>
      <c r="CA307" s="158"/>
      <c r="CB307" s="158"/>
      <c r="CC307" s="158"/>
      <c r="CD307" s="158"/>
      <c r="CE307" s="158"/>
      <c r="CF307" s="158"/>
      <c r="CG307" s="158"/>
      <c r="CH307" s="158"/>
      <c r="CI307" s="158"/>
      <c r="CJ307" s="158"/>
      <c r="CK307" s="158"/>
      <c r="CL307" s="158"/>
      <c r="CM307" s="158"/>
      <c r="CN307" s="158"/>
      <c r="CO307" s="158"/>
      <c r="CP307" s="158"/>
      <c r="CQ307" s="158"/>
      <c r="CR307" s="158"/>
      <c r="CS307" s="158"/>
      <c r="CT307" s="158"/>
      <c r="CU307" s="158"/>
      <c r="CV307" s="158"/>
      <c r="CW307" s="158"/>
      <c r="CX307" s="158"/>
      <c r="CY307" s="158"/>
      <c r="CZ307" s="158"/>
      <c r="DA307" s="158"/>
      <c r="DB307" s="158"/>
      <c r="DC307" s="158"/>
      <c r="DD307" s="158"/>
      <c r="DE307" s="158"/>
      <c r="DF307" s="158"/>
      <c r="DG307" s="158"/>
      <c r="DH307" s="158"/>
      <c r="DI307" s="158"/>
      <c r="DJ307" s="158"/>
      <c r="DK307" s="158"/>
      <c r="DL307" s="158"/>
      <c r="DM307" s="158"/>
      <c r="DN307" s="158"/>
      <c r="DO307" s="158"/>
      <c r="DP307" s="158"/>
      <c r="DQ307" s="158"/>
      <c r="DR307" s="158"/>
      <c r="DS307" s="158"/>
      <c r="DT307" s="158"/>
      <c r="DU307" s="158"/>
      <c r="DV307" s="158"/>
      <c r="DW307" s="158"/>
      <c r="DX307" s="158"/>
      <c r="DY307" s="158"/>
      <c r="DZ307" s="158"/>
      <c r="EA307" s="6"/>
      <c r="EB307" s="6"/>
      <c r="EC307" s="6"/>
      <c r="ED307" s="6"/>
      <c r="EE307" s="6"/>
      <c r="EF307" s="6"/>
      <c r="EG307" s="6"/>
      <c r="EH307" s="6"/>
      <c r="EI307" s="6"/>
      <c r="EJ307" s="6"/>
      <c r="EK307" s="6"/>
      <c r="EL307" s="6"/>
      <c r="EM307" s="6"/>
      <c r="EN307" s="6"/>
      <c r="EO307" s="6"/>
      <c r="EP307" s="6"/>
      <c r="EQ307" s="6"/>
      <c r="ER307" s="6"/>
      <c r="ES307" s="6"/>
      <c r="ET307" s="6"/>
      <c r="EU307" s="6"/>
      <c r="EV307" s="6"/>
      <c r="EW307" s="6"/>
      <c r="EX307" s="6"/>
      <c r="EY307" s="6"/>
      <c r="EZ307" s="6"/>
      <c r="FA307" s="6"/>
      <c r="FB307" s="6"/>
      <c r="FC307" s="6"/>
      <c r="FD307" s="6"/>
      <c r="FE307" s="6"/>
      <c r="FF307" s="6"/>
      <c r="FG307" s="6"/>
      <c r="FH307" s="6"/>
      <c r="FI307" s="6"/>
      <c r="FJ307" s="6"/>
      <c r="FK307" s="6"/>
      <c r="FL307" s="6"/>
      <c r="FM307" s="6"/>
      <c r="FN307" s="6"/>
      <c r="FO307" s="6"/>
      <c r="FP307" s="6"/>
      <c r="FQ307" s="6"/>
      <c r="FR307" s="6"/>
      <c r="FS307" s="6"/>
      <c r="FT307" s="6"/>
      <c r="FU307" s="6"/>
      <c r="FV307" s="6"/>
      <c r="FW307" s="6"/>
      <c r="FX307" s="6"/>
      <c r="FY307" s="6"/>
      <c r="FZ307" s="6"/>
      <c r="GA307" s="6"/>
      <c r="GB307" s="6"/>
      <c r="GC307" s="6"/>
      <c r="GD307" s="6"/>
      <c r="GE307" s="6"/>
      <c r="GF307" s="6"/>
      <c r="GG307" s="6"/>
      <c r="GH307" s="6"/>
      <c r="GI307" s="6"/>
      <c r="GJ307" s="6"/>
      <c r="GK307" s="6"/>
      <c r="GL307" s="6"/>
      <c r="GM307" s="6"/>
      <c r="GN307" s="6"/>
      <c r="GO307" s="6"/>
      <c r="GP307" s="6"/>
      <c r="GQ307" s="6"/>
      <c r="GR307" s="6"/>
      <c r="GS307" s="6"/>
      <c r="GT307" s="6"/>
      <c r="GU307" s="6"/>
      <c r="GV307" s="6"/>
      <c r="GW307" s="6"/>
      <c r="GX307" s="6"/>
      <c r="GY307" s="6"/>
      <c r="GZ307" s="6"/>
      <c r="HA307" s="6"/>
      <c r="HB307" s="6"/>
      <c r="HC307" s="6"/>
      <c r="HD307" s="6"/>
      <c r="HE307" s="6"/>
      <c r="HF307" s="6"/>
      <c r="HG307" s="6"/>
      <c r="HH307" s="6"/>
      <c r="HI307" s="6"/>
      <c r="HJ307" s="6"/>
      <c r="HK307" s="6"/>
      <c r="HL307" s="6"/>
      <c r="HM307" s="6"/>
      <c r="HN307" s="6"/>
      <c r="HO307" s="6"/>
      <c r="HP307" s="6"/>
      <c r="HQ307" s="6"/>
      <c r="HR307" s="6"/>
      <c r="HS307" s="6"/>
      <c r="HT307" s="6"/>
      <c r="HU307" s="6"/>
      <c r="HV307" s="6"/>
      <c r="HW307" s="6"/>
      <c r="HX307" s="6"/>
      <c r="HY307" s="6"/>
      <c r="HZ307" s="6"/>
      <c r="IA307" s="6"/>
      <c r="IB307" s="6"/>
      <c r="IC307" s="6"/>
      <c r="ID307" s="6"/>
      <c r="IE307" s="6"/>
      <c r="IF307" s="6"/>
      <c r="IG307" s="6"/>
      <c r="IH307" s="6"/>
      <c r="II307" s="6"/>
      <c r="IJ307" s="6"/>
      <c r="IK307" s="6"/>
      <c r="IL307" s="6"/>
      <c r="IM307" s="6"/>
      <c r="IN307" s="6"/>
      <c r="IO307" s="6"/>
      <c r="IP307" s="6"/>
      <c r="IQ307" s="6"/>
      <c r="IR307" s="6"/>
      <c r="IS307" s="6"/>
      <c r="IT307" s="6"/>
      <c r="IU307" s="6"/>
      <c r="IV307" s="6"/>
    </row>
    <row r="308" s="8" customFormat="1" ht="34.5" customHeight="1" outlineLevel="2" collapsed="1" spans="1:256">
      <c r="A308" s="72" t="s">
        <v>210</v>
      </c>
      <c r="B308" s="73" t="s">
        <v>203</v>
      </c>
      <c r="C308" s="73"/>
      <c r="D308" s="73"/>
      <c r="E308" s="73"/>
      <c r="F308" s="74" t="s">
        <v>114</v>
      </c>
      <c r="G308" s="166">
        <f>SUM(G309:G311)</f>
        <v>0</v>
      </c>
      <c r="H308" s="166"/>
      <c r="I308" s="166">
        <f>SUM(I309:I311)</f>
        <v>0</v>
      </c>
      <c r="J308" s="75"/>
      <c r="K308" s="166">
        <f>SUM(K309:K311)</f>
        <v>0</v>
      </c>
      <c r="L308" s="183"/>
      <c r="M308" s="183"/>
      <c r="N308" s="183"/>
      <c r="O308" s="183"/>
      <c r="P308" s="166">
        <f>SUM(P309:P311)</f>
        <v>0</v>
      </c>
      <c r="Q308" s="166">
        <f>SUM(Q309:Q311)</f>
        <v>0</v>
      </c>
      <c r="R308" s="190" t="e">
        <f>(P308/G308)*100</f>
        <v>#DIV/0!</v>
      </c>
      <c r="S308" s="10"/>
      <c r="T308" s="10"/>
      <c r="U308" s="10"/>
      <c r="V308" s="10"/>
      <c r="W308" s="10"/>
      <c r="X308" s="10"/>
      <c r="Y308" s="10"/>
      <c r="Z308" s="10"/>
      <c r="AA308" s="10"/>
      <c r="AB308" s="10"/>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c r="BI308" s="10"/>
      <c r="BJ308" s="10"/>
      <c r="BK308" s="10"/>
      <c r="BL308" s="10"/>
      <c r="BM308" s="10"/>
      <c r="BN308" s="10"/>
      <c r="BO308" s="10"/>
      <c r="BP308" s="10"/>
      <c r="BQ308" s="10"/>
      <c r="BR308" s="10"/>
      <c r="BS308" s="10"/>
      <c r="BT308" s="10"/>
      <c r="BU308" s="10"/>
      <c r="BV308" s="10"/>
      <c r="BW308" s="10"/>
      <c r="BX308" s="10"/>
      <c r="BY308" s="10"/>
      <c r="BZ308" s="10"/>
      <c r="CA308" s="10"/>
      <c r="CB308" s="10"/>
      <c r="CC308" s="10"/>
      <c r="CD308" s="10"/>
      <c r="CE308" s="10"/>
      <c r="CF308" s="10"/>
      <c r="CG308" s="10"/>
      <c r="CH308" s="10"/>
      <c r="CI308" s="10"/>
      <c r="CJ308" s="10"/>
      <c r="CK308" s="10"/>
      <c r="CL308" s="10"/>
      <c r="CM308" s="10"/>
      <c r="CN308" s="10"/>
      <c r="CO308" s="10"/>
      <c r="CP308" s="10"/>
      <c r="CQ308" s="10"/>
      <c r="CR308" s="10"/>
      <c r="CS308" s="10"/>
      <c r="CT308" s="10"/>
      <c r="CU308" s="10"/>
      <c r="CV308" s="10"/>
      <c r="CW308" s="10"/>
      <c r="CX308" s="10"/>
      <c r="CY308" s="10"/>
      <c r="CZ308" s="10"/>
      <c r="DA308" s="10"/>
      <c r="DB308" s="10"/>
      <c r="DC308" s="10"/>
      <c r="DD308" s="10"/>
      <c r="DE308" s="10"/>
      <c r="DF308" s="10"/>
      <c r="DG308" s="10"/>
      <c r="DH308" s="10"/>
      <c r="DI308" s="10"/>
      <c r="DJ308" s="10"/>
      <c r="DK308" s="10"/>
      <c r="DL308" s="10"/>
      <c r="DM308" s="10"/>
      <c r="DN308" s="10"/>
      <c r="DO308" s="10"/>
      <c r="DP308" s="10"/>
      <c r="DQ308" s="10"/>
      <c r="DR308" s="10"/>
      <c r="DS308" s="10"/>
      <c r="DT308" s="10"/>
      <c r="DU308" s="10"/>
      <c r="DV308" s="10"/>
      <c r="DW308" s="10"/>
      <c r="DX308" s="10"/>
      <c r="DY308" s="10"/>
      <c r="DZ308" s="10"/>
      <c r="EA308" s="3"/>
      <c r="EB308" s="3"/>
      <c r="EC308" s="3"/>
      <c r="ED308" s="3"/>
      <c r="EE308" s="3"/>
      <c r="EF308" s="3"/>
      <c r="EG308" s="3"/>
      <c r="EH308" s="3"/>
      <c r="EI308" s="3"/>
      <c r="EJ308" s="3"/>
      <c r="EK308" s="3"/>
      <c r="EL308" s="3"/>
      <c r="EM308" s="3"/>
      <c r="EN308" s="3"/>
      <c r="EO308" s="3"/>
      <c r="EP308" s="3"/>
      <c r="EQ308" s="3"/>
      <c r="ER308" s="3"/>
      <c r="ES308" s="3"/>
      <c r="ET308" s="3"/>
      <c r="EU308" s="3"/>
      <c r="EV308" s="3"/>
      <c r="EW308" s="3"/>
      <c r="EX308" s="3"/>
      <c r="EY308" s="3"/>
      <c r="EZ308" s="3"/>
      <c r="FA308" s="3"/>
      <c r="FB308" s="3"/>
      <c r="FC308" s="3"/>
      <c r="FD308" s="3"/>
      <c r="FE308" s="3"/>
      <c r="FF308" s="3"/>
      <c r="FG308" s="3"/>
      <c r="FH308" s="3"/>
      <c r="FI308" s="3"/>
      <c r="FJ308" s="3"/>
      <c r="FK308" s="3"/>
      <c r="FL308" s="3"/>
      <c r="FM308" s="3"/>
      <c r="FN308" s="3"/>
      <c r="FO308" s="3"/>
      <c r="FP308" s="3"/>
      <c r="FQ308" s="3"/>
      <c r="FR308" s="3"/>
      <c r="FS308" s="3"/>
      <c r="FT308" s="3"/>
      <c r="FU308" s="3"/>
      <c r="FV308" s="3"/>
      <c r="FW308" s="3"/>
      <c r="FX308" s="3"/>
      <c r="FY308" s="3"/>
      <c r="FZ308" s="3"/>
      <c r="GA308" s="3"/>
      <c r="GB308" s="3"/>
      <c r="GC308" s="3"/>
      <c r="GD308" s="3"/>
      <c r="GE308" s="3"/>
      <c r="GF308" s="3"/>
      <c r="GG308" s="3"/>
      <c r="GH308" s="3"/>
      <c r="GI308" s="3"/>
      <c r="GJ308" s="3"/>
      <c r="GK308" s="3"/>
      <c r="GL308" s="3"/>
      <c r="GM308" s="3"/>
      <c r="GN308" s="3"/>
      <c r="GO308" s="3"/>
      <c r="GP308" s="3"/>
      <c r="GQ308" s="3"/>
      <c r="GR308" s="3"/>
      <c r="GS308" s="3"/>
      <c r="GT308" s="3"/>
      <c r="GU308" s="3"/>
      <c r="GV308" s="3"/>
      <c r="GW308" s="3"/>
      <c r="GX308" s="3"/>
      <c r="GY308" s="3"/>
      <c r="GZ308" s="3"/>
      <c r="HA308" s="3"/>
      <c r="HB308" s="3"/>
      <c r="HC308" s="3"/>
      <c r="HD308" s="3"/>
      <c r="HE308" s="3"/>
      <c r="HF308" s="3"/>
      <c r="HG308" s="3"/>
      <c r="HH308" s="3"/>
      <c r="HI308" s="3"/>
      <c r="HJ308" s="3"/>
      <c r="HK308" s="3"/>
      <c r="HL308" s="3"/>
      <c r="HM308" s="3"/>
      <c r="HN308" s="3"/>
      <c r="HO308" s="3"/>
      <c r="HP308" s="3"/>
      <c r="HQ308" s="3"/>
      <c r="HR308" s="3"/>
      <c r="HS308" s="3"/>
      <c r="HT308" s="3"/>
      <c r="HU308" s="3"/>
      <c r="HV308" s="3"/>
      <c r="HW308" s="3"/>
      <c r="HX308" s="3"/>
      <c r="HY308" s="3"/>
      <c r="HZ308" s="3"/>
      <c r="IA308" s="3"/>
      <c r="IB308" s="3"/>
      <c r="IC308" s="3"/>
      <c r="ID308" s="3"/>
      <c r="IE308" s="3"/>
      <c r="IF308" s="3"/>
      <c r="IG308" s="3"/>
      <c r="IH308" s="3"/>
      <c r="II308" s="3"/>
      <c r="IJ308" s="3"/>
      <c r="IK308" s="3"/>
      <c r="IL308" s="3"/>
      <c r="IM308" s="3"/>
      <c r="IN308" s="3"/>
      <c r="IO308" s="3"/>
      <c r="IP308" s="3"/>
      <c r="IQ308" s="3"/>
      <c r="IR308" s="3"/>
      <c r="IS308" s="3"/>
      <c r="IT308" s="3"/>
      <c r="IU308" s="3"/>
      <c r="IV308" s="3"/>
    </row>
    <row r="309" s="14" customFormat="1" ht="27" hidden="1" customHeight="1" outlineLevel="3" spans="1:256">
      <c r="A309" s="90"/>
      <c r="B309" s="91"/>
      <c r="C309" s="91"/>
      <c r="D309" s="91"/>
      <c r="E309" s="91"/>
      <c r="F309" s="69"/>
      <c r="G309" s="69"/>
      <c r="H309" s="70"/>
      <c r="I309" s="131"/>
      <c r="J309" s="131"/>
      <c r="K309" s="131">
        <f>H309+I309+J309</f>
        <v>0</v>
      </c>
      <c r="L309" s="69"/>
      <c r="M309" s="69"/>
      <c r="N309" s="69"/>
      <c r="O309" s="69"/>
      <c r="P309" s="133"/>
      <c r="Q309" s="133"/>
      <c r="R309" s="157" t="e">
        <f>P309/G309</f>
        <v>#DIV/0!</v>
      </c>
      <c r="S309" s="10"/>
      <c r="T309" s="10"/>
      <c r="U309" s="10"/>
      <c r="V309" s="10"/>
      <c r="W309" s="10"/>
      <c r="X309" s="10"/>
      <c r="Y309" s="10"/>
      <c r="Z309" s="10"/>
      <c r="AA309" s="10"/>
      <c r="AB309" s="10"/>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c r="BI309" s="10"/>
      <c r="BJ309" s="10"/>
      <c r="BK309" s="10"/>
      <c r="BL309" s="10"/>
      <c r="BM309" s="10"/>
      <c r="BN309" s="10"/>
      <c r="BO309" s="10"/>
      <c r="BP309" s="10"/>
      <c r="BQ309" s="10"/>
      <c r="BR309" s="10"/>
      <c r="BS309" s="10"/>
      <c r="BT309" s="10"/>
      <c r="BU309" s="10"/>
      <c r="BV309" s="10"/>
      <c r="BW309" s="10"/>
      <c r="BX309" s="10"/>
      <c r="BY309" s="10"/>
      <c r="BZ309" s="10"/>
      <c r="CA309" s="10"/>
      <c r="CB309" s="10"/>
      <c r="CC309" s="10"/>
      <c r="CD309" s="10"/>
      <c r="CE309" s="10"/>
      <c r="CF309" s="10"/>
      <c r="CG309" s="10"/>
      <c r="CH309" s="10"/>
      <c r="CI309" s="10"/>
      <c r="CJ309" s="10"/>
      <c r="CK309" s="10"/>
      <c r="CL309" s="10"/>
      <c r="CM309" s="10"/>
      <c r="CN309" s="10"/>
      <c r="CO309" s="10"/>
      <c r="CP309" s="10"/>
      <c r="CQ309" s="10"/>
      <c r="CR309" s="10"/>
      <c r="CS309" s="10"/>
      <c r="CT309" s="10"/>
      <c r="CU309" s="10"/>
      <c r="CV309" s="10"/>
      <c r="CW309" s="10"/>
      <c r="CX309" s="10"/>
      <c r="CY309" s="10"/>
      <c r="CZ309" s="10"/>
      <c r="DA309" s="10"/>
      <c r="DB309" s="10"/>
      <c r="DC309" s="10"/>
      <c r="DD309" s="10"/>
      <c r="DE309" s="10"/>
      <c r="DF309" s="10"/>
      <c r="DG309" s="10"/>
      <c r="DH309" s="10"/>
      <c r="DI309" s="10"/>
      <c r="DJ309" s="10"/>
      <c r="DK309" s="10"/>
      <c r="DL309" s="10"/>
      <c r="DM309" s="10"/>
      <c r="DN309" s="10"/>
      <c r="DO309" s="10"/>
      <c r="DP309" s="10"/>
      <c r="DQ309" s="10"/>
      <c r="DR309" s="10"/>
      <c r="DS309" s="10"/>
      <c r="DT309" s="10"/>
      <c r="DU309" s="10"/>
      <c r="DV309" s="10"/>
      <c r="DW309" s="10"/>
      <c r="DX309" s="10"/>
      <c r="DY309" s="10"/>
      <c r="DZ309" s="10"/>
      <c r="EA309" s="3"/>
      <c r="EB309" s="3"/>
      <c r="EC309" s="3"/>
      <c r="ED309" s="3"/>
      <c r="EE309" s="3"/>
      <c r="EF309" s="3"/>
      <c r="EG309" s="3"/>
      <c r="EH309" s="3"/>
      <c r="EI309" s="3"/>
      <c r="EJ309" s="3"/>
      <c r="EK309" s="3"/>
      <c r="EL309" s="3"/>
      <c r="EM309" s="3"/>
      <c r="EN309" s="3"/>
      <c r="EO309" s="3"/>
      <c r="EP309" s="3"/>
      <c r="EQ309" s="3"/>
      <c r="ER309" s="3"/>
      <c r="ES309" s="3"/>
      <c r="ET309" s="3"/>
      <c r="EU309" s="3"/>
      <c r="EV309" s="3"/>
      <c r="EW309" s="3"/>
      <c r="EX309" s="3"/>
      <c r="EY309" s="3"/>
      <c r="EZ309" s="3"/>
      <c r="FA309" s="3"/>
      <c r="FB309" s="3"/>
      <c r="FC309" s="3"/>
      <c r="FD309" s="3"/>
      <c r="FE309" s="3"/>
      <c r="FF309" s="3"/>
      <c r="FG309" s="6"/>
      <c r="FH309" s="6"/>
      <c r="FI309" s="6"/>
      <c r="FJ309" s="6"/>
      <c r="FK309" s="6"/>
      <c r="FL309" s="6"/>
      <c r="FM309" s="6"/>
      <c r="FN309" s="6"/>
      <c r="FO309" s="6"/>
      <c r="FP309" s="6"/>
      <c r="FQ309" s="6"/>
      <c r="FR309" s="6"/>
      <c r="FS309" s="6"/>
      <c r="FT309" s="6"/>
      <c r="FU309" s="6"/>
      <c r="FV309" s="6"/>
      <c r="FW309" s="6"/>
      <c r="FX309" s="6"/>
      <c r="FY309" s="6"/>
      <c r="FZ309" s="6"/>
      <c r="GA309" s="6"/>
      <c r="GB309" s="6"/>
      <c r="GC309" s="6"/>
      <c r="GD309" s="6"/>
      <c r="GE309" s="6"/>
      <c r="GF309" s="6"/>
      <c r="GG309" s="6"/>
      <c r="GH309" s="6"/>
      <c r="GI309" s="6"/>
      <c r="GJ309" s="6"/>
      <c r="GK309" s="6"/>
      <c r="GL309" s="6"/>
      <c r="GM309" s="6"/>
      <c r="GN309" s="6"/>
      <c r="GO309" s="6"/>
      <c r="GP309" s="6"/>
      <c r="GQ309" s="6"/>
      <c r="GR309" s="6"/>
      <c r="GS309" s="6"/>
      <c r="GT309" s="6"/>
      <c r="GU309" s="6"/>
      <c r="GV309" s="6"/>
      <c r="GW309" s="6"/>
      <c r="GX309" s="6"/>
      <c r="GY309" s="6"/>
      <c r="GZ309" s="6"/>
      <c r="HA309" s="6"/>
      <c r="HB309" s="6"/>
      <c r="HC309" s="6"/>
      <c r="HD309" s="6"/>
      <c r="HE309" s="6"/>
      <c r="HF309" s="6"/>
      <c r="HG309" s="6"/>
      <c r="HH309" s="6"/>
      <c r="HI309" s="6"/>
      <c r="HJ309" s="6"/>
      <c r="HK309" s="6"/>
      <c r="HL309" s="6"/>
      <c r="HM309" s="6"/>
      <c r="HN309" s="6"/>
      <c r="HO309" s="6"/>
      <c r="HP309" s="6"/>
      <c r="HQ309" s="6"/>
      <c r="HR309" s="6"/>
      <c r="HS309" s="6"/>
      <c r="HT309" s="6"/>
      <c r="HU309" s="6"/>
      <c r="HV309" s="6"/>
      <c r="HW309" s="6"/>
      <c r="HX309" s="6"/>
      <c r="HY309" s="6"/>
      <c r="HZ309" s="6"/>
      <c r="IA309" s="6"/>
      <c r="IB309" s="6"/>
      <c r="IC309" s="6"/>
      <c r="ID309" s="6"/>
      <c r="IE309" s="6"/>
      <c r="IF309" s="6"/>
      <c r="IG309" s="6"/>
      <c r="IH309" s="6"/>
      <c r="II309" s="6"/>
      <c r="IJ309" s="6"/>
      <c r="IK309" s="6"/>
      <c r="IL309" s="6"/>
      <c r="IM309" s="6"/>
      <c r="IN309" s="6"/>
      <c r="IO309" s="6"/>
      <c r="IP309" s="6"/>
      <c r="IQ309" s="6"/>
      <c r="IR309" s="6"/>
      <c r="IS309" s="6"/>
      <c r="IT309" s="6"/>
      <c r="IU309" s="6"/>
      <c r="IV309" s="6"/>
    </row>
    <row r="310" s="7" customFormat="1" ht="27" hidden="1" customHeight="1" outlineLevel="3" spans="1:256">
      <c r="A310" s="90"/>
      <c r="B310" s="91"/>
      <c r="C310" s="91"/>
      <c r="D310" s="91"/>
      <c r="E310" s="91"/>
      <c r="F310" s="69"/>
      <c r="G310" s="69"/>
      <c r="H310" s="70"/>
      <c r="I310" s="131"/>
      <c r="J310" s="131"/>
      <c r="K310" s="131">
        <f>H310+I310+J310</f>
        <v>0</v>
      </c>
      <c r="L310" s="69"/>
      <c r="M310" s="69"/>
      <c r="N310" s="69"/>
      <c r="O310" s="69"/>
      <c r="P310" s="142"/>
      <c r="Q310" s="142"/>
      <c r="R310" s="157" t="e">
        <f>P310/G310</f>
        <v>#DIV/0!</v>
      </c>
      <c r="S310" s="158"/>
      <c r="T310" s="158"/>
      <c r="U310" s="158"/>
      <c r="V310" s="158"/>
      <c r="W310" s="158"/>
      <c r="X310" s="158"/>
      <c r="Y310" s="158"/>
      <c r="Z310" s="158"/>
      <c r="AA310" s="158"/>
      <c r="AB310" s="158"/>
      <c r="AC310" s="158"/>
      <c r="AD310" s="158"/>
      <c r="AE310" s="158"/>
      <c r="AF310" s="158"/>
      <c r="AG310" s="158"/>
      <c r="AH310" s="158"/>
      <c r="AI310" s="158"/>
      <c r="AJ310" s="158"/>
      <c r="AK310" s="158"/>
      <c r="AL310" s="158"/>
      <c r="AM310" s="158"/>
      <c r="AN310" s="158"/>
      <c r="AO310" s="158"/>
      <c r="AP310" s="158"/>
      <c r="AQ310" s="158"/>
      <c r="AR310" s="158"/>
      <c r="AS310" s="158"/>
      <c r="AT310" s="158"/>
      <c r="AU310" s="158"/>
      <c r="AV310" s="158"/>
      <c r="AW310" s="158"/>
      <c r="AX310" s="158"/>
      <c r="AY310" s="158"/>
      <c r="AZ310" s="158"/>
      <c r="BA310" s="158"/>
      <c r="BB310" s="158"/>
      <c r="BC310" s="158"/>
      <c r="BD310" s="158"/>
      <c r="BE310" s="158"/>
      <c r="BF310" s="158"/>
      <c r="BG310" s="158"/>
      <c r="BH310" s="158"/>
      <c r="BI310" s="158"/>
      <c r="BJ310" s="158"/>
      <c r="BK310" s="158"/>
      <c r="BL310" s="158"/>
      <c r="BM310" s="158"/>
      <c r="BN310" s="158"/>
      <c r="BO310" s="158"/>
      <c r="BP310" s="158"/>
      <c r="BQ310" s="158"/>
      <c r="BR310" s="158"/>
      <c r="BS310" s="158"/>
      <c r="BT310" s="158"/>
      <c r="BU310" s="158"/>
      <c r="BV310" s="158"/>
      <c r="BW310" s="158"/>
      <c r="BX310" s="158"/>
      <c r="BY310" s="158"/>
      <c r="BZ310" s="158"/>
      <c r="CA310" s="158"/>
      <c r="CB310" s="158"/>
      <c r="CC310" s="158"/>
      <c r="CD310" s="158"/>
      <c r="CE310" s="158"/>
      <c r="CF310" s="158"/>
      <c r="CG310" s="158"/>
      <c r="CH310" s="158"/>
      <c r="CI310" s="158"/>
      <c r="CJ310" s="158"/>
      <c r="CK310" s="158"/>
      <c r="CL310" s="158"/>
      <c r="CM310" s="158"/>
      <c r="CN310" s="158"/>
      <c r="CO310" s="158"/>
      <c r="CP310" s="158"/>
      <c r="CQ310" s="158"/>
      <c r="CR310" s="158"/>
      <c r="CS310" s="158"/>
      <c r="CT310" s="158"/>
      <c r="CU310" s="158"/>
      <c r="CV310" s="158"/>
      <c r="CW310" s="158"/>
      <c r="CX310" s="158"/>
      <c r="CY310" s="158"/>
      <c r="CZ310" s="158"/>
      <c r="DA310" s="158"/>
      <c r="DB310" s="158"/>
      <c r="DC310" s="158"/>
      <c r="DD310" s="158"/>
      <c r="DE310" s="158"/>
      <c r="DF310" s="158"/>
      <c r="DG310" s="158"/>
      <c r="DH310" s="158"/>
      <c r="DI310" s="158"/>
      <c r="DJ310" s="158"/>
      <c r="DK310" s="158"/>
      <c r="DL310" s="158"/>
      <c r="DM310" s="158"/>
      <c r="DN310" s="158"/>
      <c r="DO310" s="158"/>
      <c r="DP310" s="158"/>
      <c r="DQ310" s="158"/>
      <c r="DR310" s="158"/>
      <c r="DS310" s="158"/>
      <c r="DT310" s="158"/>
      <c r="DU310" s="158"/>
      <c r="DV310" s="158"/>
      <c r="DW310" s="158"/>
      <c r="DX310" s="158"/>
      <c r="DY310" s="158"/>
      <c r="DZ310" s="158"/>
      <c r="FG310" s="6"/>
      <c r="FH310" s="6"/>
      <c r="FI310" s="6"/>
      <c r="FJ310" s="6"/>
      <c r="FK310" s="6"/>
      <c r="FL310" s="6"/>
      <c r="FM310" s="6"/>
      <c r="FN310" s="6"/>
      <c r="FO310" s="6"/>
      <c r="FP310" s="6"/>
      <c r="FQ310" s="6"/>
      <c r="FR310" s="6"/>
      <c r="FS310" s="6"/>
      <c r="FT310" s="6"/>
      <c r="FU310" s="6"/>
      <c r="FV310" s="6"/>
      <c r="FW310" s="6"/>
      <c r="FX310" s="6"/>
      <c r="FY310" s="6"/>
      <c r="FZ310" s="6"/>
      <c r="GA310" s="6"/>
      <c r="GB310" s="6"/>
      <c r="GC310" s="6"/>
      <c r="GD310" s="6"/>
      <c r="GE310" s="6"/>
      <c r="GF310" s="6"/>
      <c r="GG310" s="6"/>
      <c r="GH310" s="6"/>
      <c r="GI310" s="6"/>
      <c r="GJ310" s="6"/>
      <c r="GK310" s="6"/>
      <c r="GL310" s="6"/>
      <c r="GM310" s="6"/>
      <c r="GN310" s="6"/>
      <c r="GO310" s="6"/>
      <c r="GP310" s="6"/>
      <c r="GQ310" s="6"/>
      <c r="GR310" s="6"/>
      <c r="GS310" s="6"/>
      <c r="GT310" s="6"/>
      <c r="GU310" s="6"/>
      <c r="GV310" s="6"/>
      <c r="GW310" s="6"/>
      <c r="GX310" s="6"/>
      <c r="GY310" s="6"/>
      <c r="GZ310" s="6"/>
      <c r="HA310" s="6"/>
      <c r="HB310" s="6"/>
      <c r="HC310" s="6"/>
      <c r="HD310" s="6"/>
      <c r="HE310" s="6"/>
      <c r="HF310" s="6"/>
      <c r="HG310" s="6"/>
      <c r="HH310" s="6"/>
      <c r="HI310" s="6"/>
      <c r="HJ310" s="6"/>
      <c r="HK310" s="6"/>
      <c r="HL310" s="6"/>
      <c r="HM310" s="6"/>
      <c r="HN310" s="6"/>
      <c r="HO310" s="6"/>
      <c r="HP310" s="6"/>
      <c r="HQ310" s="6"/>
      <c r="HR310" s="6"/>
      <c r="HS310" s="6"/>
      <c r="HT310" s="6"/>
      <c r="HU310" s="6"/>
      <c r="HV310" s="6"/>
      <c r="HW310" s="6"/>
      <c r="HX310" s="6"/>
      <c r="HY310" s="6"/>
      <c r="HZ310" s="6"/>
      <c r="IA310" s="6"/>
      <c r="IB310" s="6"/>
      <c r="IC310" s="6"/>
      <c r="ID310" s="6"/>
      <c r="IE310" s="6"/>
      <c r="IF310" s="6"/>
      <c r="IG310" s="6"/>
      <c r="IH310" s="6"/>
      <c r="II310" s="6"/>
      <c r="IJ310" s="6"/>
      <c r="IK310" s="6"/>
      <c r="IL310" s="6"/>
      <c r="IM310" s="6"/>
      <c r="IN310" s="6"/>
      <c r="IO310" s="6"/>
      <c r="IP310" s="6"/>
      <c r="IQ310" s="6"/>
      <c r="IR310" s="6"/>
      <c r="IS310" s="6"/>
      <c r="IT310" s="6"/>
      <c r="IU310" s="6"/>
      <c r="IV310" s="6"/>
    </row>
    <row r="311" s="7" customFormat="1" ht="27" hidden="1" customHeight="1" outlineLevel="3" spans="1:256">
      <c r="A311" s="90"/>
      <c r="B311" s="81"/>
      <c r="C311" s="68"/>
      <c r="D311" s="68"/>
      <c r="E311" s="68"/>
      <c r="F311" s="69"/>
      <c r="G311" s="69"/>
      <c r="H311" s="70"/>
      <c r="I311" s="131"/>
      <c r="J311" s="131"/>
      <c r="K311" s="131">
        <f>H311+I311+J311</f>
        <v>0</v>
      </c>
      <c r="L311" s="69"/>
      <c r="M311" s="69"/>
      <c r="N311" s="69"/>
      <c r="O311" s="69"/>
      <c r="P311" s="133"/>
      <c r="Q311" s="133"/>
      <c r="R311" s="157" t="e">
        <f>P311/G311</f>
        <v>#DIV/0!</v>
      </c>
      <c r="S311" s="10"/>
      <c r="T311" s="10"/>
      <c r="U311" s="10"/>
      <c r="V311" s="10"/>
      <c r="W311" s="10"/>
      <c r="X311" s="10"/>
      <c r="Y311" s="10"/>
      <c r="Z311" s="10"/>
      <c r="AA311" s="10"/>
      <c r="AB311" s="10"/>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c r="BI311" s="10"/>
      <c r="BJ311" s="10"/>
      <c r="BK311" s="10"/>
      <c r="BL311" s="10"/>
      <c r="BM311" s="10"/>
      <c r="BN311" s="10"/>
      <c r="BO311" s="10"/>
      <c r="BP311" s="10"/>
      <c r="BQ311" s="10"/>
      <c r="BR311" s="10"/>
      <c r="BS311" s="10"/>
      <c r="BT311" s="10"/>
      <c r="BU311" s="10"/>
      <c r="BV311" s="10"/>
      <c r="BW311" s="10"/>
      <c r="BX311" s="10"/>
      <c r="BY311" s="10"/>
      <c r="BZ311" s="10"/>
      <c r="CA311" s="10"/>
      <c r="CB311" s="10"/>
      <c r="CC311" s="10"/>
      <c r="CD311" s="10"/>
      <c r="CE311" s="10"/>
      <c r="CF311" s="10"/>
      <c r="CG311" s="10"/>
      <c r="CH311" s="10"/>
      <c r="CI311" s="10"/>
      <c r="CJ311" s="10"/>
      <c r="CK311" s="10"/>
      <c r="CL311" s="10"/>
      <c r="CM311" s="10"/>
      <c r="CN311" s="10"/>
      <c r="CO311" s="10"/>
      <c r="CP311" s="10"/>
      <c r="CQ311" s="10"/>
      <c r="CR311" s="10"/>
      <c r="CS311" s="10"/>
      <c r="CT311" s="10"/>
      <c r="CU311" s="10"/>
      <c r="CV311" s="10"/>
      <c r="CW311" s="10"/>
      <c r="CX311" s="10"/>
      <c r="CY311" s="10"/>
      <c r="CZ311" s="10"/>
      <c r="DA311" s="10"/>
      <c r="DB311" s="10"/>
      <c r="DC311" s="10"/>
      <c r="DD311" s="10"/>
      <c r="DE311" s="10"/>
      <c r="DF311" s="10"/>
      <c r="DG311" s="10"/>
      <c r="DH311" s="10"/>
      <c r="DI311" s="10"/>
      <c r="DJ311" s="10"/>
      <c r="DK311" s="10"/>
      <c r="DL311" s="10"/>
      <c r="DM311" s="10"/>
      <c r="DN311" s="10"/>
      <c r="DO311" s="10"/>
      <c r="DP311" s="10"/>
      <c r="DQ311" s="10"/>
      <c r="DR311" s="10"/>
      <c r="DS311" s="10"/>
      <c r="DT311" s="10"/>
      <c r="DU311" s="10"/>
      <c r="DV311" s="10"/>
      <c r="DW311" s="10"/>
      <c r="DX311" s="10"/>
      <c r="DY311" s="10"/>
      <c r="DZ311" s="10"/>
      <c r="EA311" s="3"/>
      <c r="EB311" s="3"/>
      <c r="EC311" s="3"/>
      <c r="ED311" s="3"/>
      <c r="EE311" s="3"/>
      <c r="EF311" s="3"/>
      <c r="EG311" s="3"/>
      <c r="EH311" s="3"/>
      <c r="EI311" s="3"/>
      <c r="EJ311" s="3"/>
      <c r="EK311" s="3"/>
      <c r="EL311" s="3"/>
      <c r="EM311" s="3"/>
      <c r="EN311" s="3"/>
      <c r="EO311" s="3"/>
      <c r="EP311" s="3"/>
      <c r="EQ311" s="3"/>
      <c r="ER311" s="3"/>
      <c r="ES311" s="3"/>
      <c r="ET311" s="3"/>
      <c r="EU311" s="3"/>
      <c r="EV311" s="3"/>
      <c r="EW311" s="3"/>
      <c r="EX311" s="3"/>
      <c r="EY311" s="3"/>
      <c r="EZ311" s="3"/>
      <c r="FA311" s="3"/>
      <c r="FB311" s="3"/>
      <c r="FC311" s="3"/>
      <c r="FD311" s="3"/>
      <c r="FE311" s="3"/>
      <c r="FF311" s="3"/>
      <c r="FG311" s="3"/>
      <c r="FH311" s="3"/>
      <c r="FI311" s="3"/>
      <c r="FJ311" s="3"/>
      <c r="FK311" s="3"/>
      <c r="FL311" s="3"/>
      <c r="FM311" s="3"/>
      <c r="FN311" s="3"/>
      <c r="FO311" s="3"/>
      <c r="FP311" s="3"/>
      <c r="FQ311" s="3"/>
      <c r="FR311" s="3"/>
      <c r="FS311" s="3"/>
      <c r="FT311" s="3"/>
      <c r="FU311" s="3"/>
      <c r="FV311" s="3"/>
      <c r="FW311" s="3"/>
      <c r="FX311" s="3"/>
      <c r="FY311" s="3"/>
      <c r="FZ311" s="3"/>
      <c r="GA311" s="3"/>
      <c r="GB311" s="3"/>
      <c r="GC311" s="3"/>
      <c r="GD311" s="3"/>
      <c r="GE311" s="3"/>
      <c r="GF311" s="3"/>
      <c r="GG311" s="3"/>
      <c r="GH311" s="3"/>
      <c r="GI311" s="3"/>
      <c r="GJ311" s="3"/>
      <c r="GK311" s="3"/>
      <c r="GL311" s="3"/>
      <c r="GM311" s="3"/>
      <c r="GN311" s="3"/>
      <c r="GO311" s="3"/>
      <c r="GP311" s="3"/>
      <c r="GQ311" s="3"/>
      <c r="GR311" s="3"/>
      <c r="GS311" s="3"/>
      <c r="GT311" s="3"/>
      <c r="GU311" s="3"/>
      <c r="GV311" s="3"/>
      <c r="GW311" s="3"/>
      <c r="GX311" s="3"/>
      <c r="GY311" s="3"/>
      <c r="GZ311" s="3"/>
      <c r="HA311" s="3"/>
      <c r="HB311" s="3"/>
      <c r="HC311" s="3"/>
      <c r="HD311" s="3"/>
      <c r="HE311" s="3"/>
      <c r="HF311" s="3"/>
      <c r="HG311" s="3"/>
      <c r="HH311" s="3"/>
      <c r="HI311" s="3"/>
      <c r="HJ311" s="3"/>
      <c r="HK311" s="3"/>
      <c r="HL311" s="3"/>
      <c r="HM311" s="3"/>
      <c r="HN311" s="3"/>
      <c r="HO311" s="3"/>
      <c r="HP311" s="3"/>
      <c r="HQ311" s="3"/>
      <c r="HR311" s="3"/>
      <c r="HS311" s="3"/>
      <c r="HT311" s="3"/>
      <c r="HU311" s="3"/>
      <c r="HV311" s="3"/>
      <c r="HW311" s="3"/>
      <c r="HX311" s="3"/>
      <c r="HY311" s="3"/>
      <c r="HZ311" s="3"/>
      <c r="IA311" s="3"/>
      <c r="IB311" s="3"/>
      <c r="IC311" s="3"/>
      <c r="ID311" s="3"/>
      <c r="IE311" s="3"/>
      <c r="IF311" s="3"/>
      <c r="IG311" s="3"/>
      <c r="IH311" s="3"/>
      <c r="II311" s="3"/>
      <c r="IJ311" s="3"/>
      <c r="IK311" s="3"/>
      <c r="IL311" s="3"/>
      <c r="IM311" s="3"/>
      <c r="IN311" s="3"/>
      <c r="IO311" s="3"/>
      <c r="IP311" s="3"/>
      <c r="IQ311" s="3"/>
      <c r="IR311" s="3"/>
      <c r="IS311" s="3"/>
      <c r="IT311" s="3"/>
      <c r="IU311" s="3"/>
      <c r="IV311" s="3"/>
    </row>
    <row r="312" s="8" customFormat="1" ht="29.25" customHeight="1" outlineLevel="2" spans="1:256">
      <c r="A312" s="72" t="s">
        <v>211</v>
      </c>
      <c r="B312" s="73" t="s">
        <v>179</v>
      </c>
      <c r="C312" s="73"/>
      <c r="D312" s="73"/>
      <c r="E312" s="73"/>
      <c r="F312" s="74" t="s">
        <v>111</v>
      </c>
      <c r="G312" s="75">
        <f>SUM(G313:G315)</f>
        <v>1</v>
      </c>
      <c r="H312" s="166"/>
      <c r="I312" s="75">
        <f>SUM(I313:I315)</f>
        <v>1.5</v>
      </c>
      <c r="J312" s="75"/>
      <c r="K312" s="75">
        <f>SUM(K313:K315)</f>
        <v>1.5</v>
      </c>
      <c r="L312" s="183" t="s">
        <v>74</v>
      </c>
      <c r="M312" s="130" t="s">
        <v>75</v>
      </c>
      <c r="N312" s="130"/>
      <c r="O312" s="130"/>
      <c r="P312" s="75">
        <f>SUM(P313:P315)</f>
        <v>0</v>
      </c>
      <c r="Q312" s="75">
        <f>SUM(Q313:Q315)</f>
        <v>0</v>
      </c>
      <c r="R312" s="190">
        <f>(P312/G312)*100</f>
        <v>0</v>
      </c>
      <c r="S312" s="10"/>
      <c r="T312" s="10"/>
      <c r="U312" s="10"/>
      <c r="V312" s="10"/>
      <c r="W312" s="10"/>
      <c r="X312" s="10"/>
      <c r="Y312" s="10"/>
      <c r="Z312" s="10"/>
      <c r="AA312" s="10"/>
      <c r="AB312" s="10"/>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c r="BM312" s="10"/>
      <c r="BN312" s="10"/>
      <c r="BO312" s="10"/>
      <c r="BP312" s="10"/>
      <c r="BQ312" s="10"/>
      <c r="BR312" s="10"/>
      <c r="BS312" s="10"/>
      <c r="BT312" s="10"/>
      <c r="BU312" s="10"/>
      <c r="BV312" s="10"/>
      <c r="BW312" s="10"/>
      <c r="BX312" s="10"/>
      <c r="BY312" s="10"/>
      <c r="BZ312" s="10"/>
      <c r="CA312" s="10"/>
      <c r="CB312" s="10"/>
      <c r="CC312" s="10"/>
      <c r="CD312" s="10"/>
      <c r="CE312" s="10"/>
      <c r="CF312" s="10"/>
      <c r="CG312" s="10"/>
      <c r="CH312" s="10"/>
      <c r="CI312" s="10"/>
      <c r="CJ312" s="10"/>
      <c r="CK312" s="10"/>
      <c r="CL312" s="10"/>
      <c r="CM312" s="10"/>
      <c r="CN312" s="10"/>
      <c r="CO312" s="10"/>
      <c r="CP312" s="10"/>
      <c r="CQ312" s="10"/>
      <c r="CR312" s="10"/>
      <c r="CS312" s="10"/>
      <c r="CT312" s="10"/>
      <c r="CU312" s="10"/>
      <c r="CV312" s="10"/>
      <c r="CW312" s="10"/>
      <c r="CX312" s="10"/>
      <c r="CY312" s="10"/>
      <c r="CZ312" s="10"/>
      <c r="DA312" s="10"/>
      <c r="DB312" s="10"/>
      <c r="DC312" s="10"/>
      <c r="DD312" s="10"/>
      <c r="DE312" s="10"/>
      <c r="DF312" s="10"/>
      <c r="DG312" s="10"/>
      <c r="DH312" s="10"/>
      <c r="DI312" s="10"/>
      <c r="DJ312" s="10"/>
      <c r="DK312" s="10"/>
      <c r="DL312" s="10"/>
      <c r="DM312" s="10"/>
      <c r="DN312" s="10"/>
      <c r="DO312" s="10"/>
      <c r="DP312" s="10"/>
      <c r="DQ312" s="10"/>
      <c r="DR312" s="10"/>
      <c r="DS312" s="10"/>
      <c r="DT312" s="10"/>
      <c r="DU312" s="10"/>
      <c r="DV312" s="10"/>
      <c r="DW312" s="10"/>
      <c r="DX312" s="10"/>
      <c r="DY312" s="10"/>
      <c r="DZ312" s="10"/>
      <c r="EA312" s="3"/>
      <c r="EB312" s="3"/>
      <c r="EC312" s="3"/>
      <c r="ED312" s="3"/>
      <c r="EE312" s="3"/>
      <c r="EF312" s="3"/>
      <c r="EG312" s="3"/>
      <c r="EH312" s="3"/>
      <c r="EI312" s="3"/>
      <c r="EJ312" s="3"/>
      <c r="EK312" s="3"/>
      <c r="EL312" s="3"/>
      <c r="EM312" s="3"/>
      <c r="EN312" s="3"/>
      <c r="EO312" s="3"/>
      <c r="EP312" s="3"/>
      <c r="EQ312" s="3"/>
      <c r="ER312" s="3"/>
      <c r="ES312" s="3"/>
      <c r="ET312" s="3"/>
      <c r="EU312" s="3"/>
      <c r="EV312" s="3"/>
      <c r="EW312" s="3"/>
      <c r="EX312" s="3"/>
      <c r="EY312" s="3"/>
      <c r="EZ312" s="3"/>
      <c r="FA312" s="3"/>
      <c r="FB312" s="3"/>
      <c r="FC312" s="3"/>
      <c r="FD312" s="3"/>
      <c r="FE312" s="3"/>
      <c r="FF312" s="3"/>
      <c r="FG312" s="3"/>
      <c r="FH312" s="3"/>
      <c r="FI312" s="3"/>
      <c r="FJ312" s="3"/>
      <c r="FK312" s="3"/>
      <c r="FL312" s="3"/>
      <c r="FM312" s="3"/>
      <c r="FN312" s="3"/>
      <c r="FO312" s="3"/>
      <c r="FP312" s="3"/>
      <c r="FQ312" s="3"/>
      <c r="FR312" s="3"/>
      <c r="FS312" s="3"/>
      <c r="FT312" s="3"/>
      <c r="FU312" s="3"/>
      <c r="FV312" s="3"/>
      <c r="FW312" s="3"/>
      <c r="FX312" s="3"/>
      <c r="FY312" s="3"/>
      <c r="FZ312" s="3"/>
      <c r="GA312" s="3"/>
      <c r="GB312" s="3"/>
      <c r="GC312" s="3"/>
      <c r="GD312" s="3"/>
      <c r="GE312" s="3"/>
      <c r="GF312" s="3"/>
      <c r="GG312" s="3"/>
      <c r="GH312" s="3"/>
      <c r="GI312" s="3"/>
      <c r="GJ312" s="3"/>
      <c r="GK312" s="3"/>
      <c r="GL312" s="3"/>
      <c r="GM312" s="3"/>
      <c r="GN312" s="3"/>
      <c r="GO312" s="3"/>
      <c r="GP312" s="3"/>
      <c r="GQ312" s="3"/>
      <c r="GR312" s="3"/>
      <c r="GS312" s="3"/>
      <c r="GT312" s="3"/>
      <c r="GU312" s="3"/>
      <c r="GV312" s="3"/>
      <c r="GW312" s="3"/>
      <c r="GX312" s="3"/>
      <c r="GY312" s="3"/>
      <c r="GZ312" s="3"/>
      <c r="HA312" s="3"/>
      <c r="HB312" s="3"/>
      <c r="HC312" s="3"/>
      <c r="HD312" s="3"/>
      <c r="HE312" s="3"/>
      <c r="HF312" s="3"/>
      <c r="HG312" s="3"/>
      <c r="HH312" s="3"/>
      <c r="HI312" s="3"/>
      <c r="HJ312" s="3"/>
      <c r="HK312" s="3"/>
      <c r="HL312" s="3"/>
      <c r="HM312" s="3"/>
      <c r="HN312" s="3"/>
      <c r="HO312" s="3"/>
      <c r="HP312" s="3"/>
      <c r="HQ312" s="3"/>
      <c r="HR312" s="3"/>
      <c r="HS312" s="3"/>
      <c r="HT312" s="3"/>
      <c r="HU312" s="3"/>
      <c r="HV312" s="3"/>
      <c r="HW312" s="3"/>
      <c r="HX312" s="3"/>
      <c r="HY312" s="3"/>
      <c r="HZ312" s="3"/>
      <c r="IA312" s="3"/>
      <c r="IB312" s="3"/>
      <c r="IC312" s="3"/>
      <c r="ID312" s="3"/>
      <c r="IE312" s="3"/>
      <c r="IF312" s="3"/>
      <c r="IG312" s="3"/>
      <c r="IH312" s="3"/>
      <c r="II312" s="3"/>
      <c r="IJ312" s="3"/>
      <c r="IK312" s="3"/>
      <c r="IL312" s="3"/>
      <c r="IM312" s="3"/>
      <c r="IN312" s="3"/>
      <c r="IO312" s="3"/>
      <c r="IP312" s="3"/>
      <c r="IQ312" s="3"/>
      <c r="IR312" s="3"/>
      <c r="IS312" s="3"/>
      <c r="IT312" s="3"/>
      <c r="IU312" s="3"/>
      <c r="IV312" s="3"/>
    </row>
    <row r="313" s="6" customFormat="1" ht="27.6" customHeight="1" outlineLevel="3" spans="1:256">
      <c r="A313" s="90"/>
      <c r="B313" s="68" t="s">
        <v>83</v>
      </c>
      <c r="C313" s="68"/>
      <c r="D313" s="68"/>
      <c r="E313" s="68"/>
      <c r="F313" s="69"/>
      <c r="G313" s="69">
        <v>1</v>
      </c>
      <c r="H313" s="70"/>
      <c r="I313" s="131">
        <v>1.5</v>
      </c>
      <c r="J313" s="131"/>
      <c r="K313" s="131">
        <f>H313+I313+J313</f>
        <v>1.5</v>
      </c>
      <c r="L313" s="69"/>
      <c r="M313" s="69"/>
      <c r="N313" s="69"/>
      <c r="O313" s="69"/>
      <c r="P313" s="142"/>
      <c r="Q313" s="142"/>
      <c r="R313" s="157">
        <f>P313/G313</f>
        <v>0</v>
      </c>
      <c r="S313" s="158"/>
      <c r="T313" s="158"/>
      <c r="U313" s="158"/>
      <c r="V313" s="158"/>
      <c r="W313" s="158"/>
      <c r="X313" s="158"/>
      <c r="Y313" s="158"/>
      <c r="Z313" s="158"/>
      <c r="AA313" s="158"/>
      <c r="AB313" s="158"/>
      <c r="AC313" s="158"/>
      <c r="AD313" s="158"/>
      <c r="AE313" s="158"/>
      <c r="AF313" s="158"/>
      <c r="AG313" s="158"/>
      <c r="AH313" s="158"/>
      <c r="AI313" s="158"/>
      <c r="AJ313" s="158"/>
      <c r="AK313" s="158"/>
      <c r="AL313" s="158"/>
      <c r="AM313" s="158"/>
      <c r="AN313" s="158"/>
      <c r="AO313" s="158"/>
      <c r="AP313" s="158"/>
      <c r="AQ313" s="158"/>
      <c r="AR313" s="158"/>
      <c r="AS313" s="158"/>
      <c r="AT313" s="158"/>
      <c r="AU313" s="158"/>
      <c r="AV313" s="158"/>
      <c r="AW313" s="158"/>
      <c r="AX313" s="158"/>
      <c r="AY313" s="158"/>
      <c r="AZ313" s="158"/>
      <c r="BA313" s="158"/>
      <c r="BB313" s="158"/>
      <c r="BC313" s="158"/>
      <c r="BD313" s="158"/>
      <c r="BE313" s="158"/>
      <c r="BF313" s="158"/>
      <c r="BG313" s="158"/>
      <c r="BH313" s="158"/>
      <c r="BI313" s="158"/>
      <c r="BJ313" s="158"/>
      <c r="BK313" s="158"/>
      <c r="BL313" s="158"/>
      <c r="BM313" s="158"/>
      <c r="BN313" s="158"/>
      <c r="BO313" s="158"/>
      <c r="BP313" s="158"/>
      <c r="BQ313" s="158"/>
      <c r="BR313" s="158"/>
      <c r="BS313" s="158"/>
      <c r="BT313" s="158"/>
      <c r="BU313" s="158"/>
      <c r="BV313" s="158"/>
      <c r="BW313" s="158"/>
      <c r="BX313" s="158"/>
      <c r="BY313" s="158"/>
      <c r="BZ313" s="158"/>
      <c r="CA313" s="158"/>
      <c r="CB313" s="158"/>
      <c r="CC313" s="158"/>
      <c r="CD313" s="158"/>
      <c r="CE313" s="158"/>
      <c r="CF313" s="158"/>
      <c r="CG313" s="158"/>
      <c r="CH313" s="158"/>
      <c r="CI313" s="158"/>
      <c r="CJ313" s="158"/>
      <c r="CK313" s="158"/>
      <c r="CL313" s="158"/>
      <c r="CM313" s="158"/>
      <c r="CN313" s="158"/>
      <c r="CO313" s="158"/>
      <c r="CP313" s="158"/>
      <c r="CQ313" s="158"/>
      <c r="CR313" s="158"/>
      <c r="CS313" s="158"/>
      <c r="CT313" s="158"/>
      <c r="CU313" s="158"/>
      <c r="CV313" s="158"/>
      <c r="CW313" s="158"/>
      <c r="CX313" s="158"/>
      <c r="CY313" s="158"/>
      <c r="CZ313" s="158"/>
      <c r="DA313" s="158"/>
      <c r="DB313" s="158"/>
      <c r="DC313" s="158"/>
      <c r="DD313" s="158"/>
      <c r="DE313" s="158"/>
      <c r="DF313" s="158"/>
      <c r="DG313" s="158"/>
      <c r="DH313" s="158"/>
      <c r="DI313" s="158"/>
      <c r="DJ313" s="158"/>
      <c r="DK313" s="158"/>
      <c r="DL313" s="158"/>
      <c r="DM313" s="158"/>
      <c r="DN313" s="158"/>
      <c r="DO313" s="158"/>
      <c r="DP313" s="158"/>
      <c r="DQ313" s="158"/>
      <c r="DR313" s="158"/>
      <c r="DS313" s="158"/>
      <c r="DT313" s="158"/>
      <c r="DU313" s="158"/>
      <c r="DV313" s="158"/>
      <c r="DW313" s="158"/>
      <c r="DX313" s="158"/>
      <c r="DY313" s="158"/>
      <c r="DZ313" s="158"/>
      <c r="EA313" s="7"/>
      <c r="EB313" s="7"/>
      <c r="EC313" s="7"/>
      <c r="ED313" s="7"/>
      <c r="EE313" s="7"/>
      <c r="EF313" s="7"/>
      <c r="EG313" s="7"/>
      <c r="EH313" s="7"/>
      <c r="EI313" s="7"/>
      <c r="EJ313" s="7"/>
      <c r="EK313" s="7"/>
      <c r="EL313" s="7"/>
      <c r="EM313" s="7"/>
      <c r="EN313" s="7"/>
      <c r="EO313" s="7"/>
      <c r="EP313" s="7"/>
      <c r="EQ313" s="7"/>
      <c r="ER313" s="7"/>
      <c r="ES313" s="7"/>
      <c r="ET313" s="7"/>
      <c r="EU313" s="7"/>
      <c r="EV313" s="7"/>
      <c r="EW313" s="7"/>
      <c r="EX313" s="7"/>
      <c r="EY313" s="7"/>
      <c r="EZ313" s="7"/>
      <c r="FA313" s="7"/>
      <c r="FB313" s="7"/>
      <c r="FC313" s="7"/>
      <c r="FD313" s="7"/>
      <c r="FE313" s="7"/>
      <c r="FF313" s="7"/>
      <c r="FG313" s="7"/>
      <c r="FH313" s="7"/>
      <c r="FI313" s="7"/>
      <c r="FJ313" s="7"/>
      <c r="FK313" s="7"/>
      <c r="FL313" s="7"/>
      <c r="FM313" s="7"/>
      <c r="FN313" s="7"/>
      <c r="FO313" s="7"/>
      <c r="FP313" s="7"/>
      <c r="FQ313" s="7"/>
      <c r="FR313" s="7"/>
      <c r="FS313" s="7"/>
      <c r="FT313" s="7"/>
      <c r="FU313" s="7"/>
      <c r="FV313" s="7"/>
      <c r="FW313" s="7"/>
      <c r="FX313" s="7"/>
      <c r="FY313" s="7"/>
      <c r="FZ313" s="7"/>
      <c r="GA313" s="7"/>
      <c r="GB313" s="7"/>
      <c r="GC313" s="7"/>
      <c r="GD313" s="7"/>
      <c r="GE313" s="7"/>
      <c r="GF313" s="7"/>
      <c r="GG313" s="7"/>
      <c r="GH313" s="7"/>
      <c r="GI313" s="7"/>
      <c r="GJ313" s="7"/>
      <c r="GK313" s="7"/>
      <c r="GL313" s="7"/>
      <c r="GM313" s="7"/>
      <c r="GN313" s="7"/>
      <c r="GO313" s="7"/>
      <c r="GP313" s="7"/>
      <c r="GQ313" s="7"/>
      <c r="GR313" s="7"/>
      <c r="GS313" s="7"/>
      <c r="GT313" s="7"/>
      <c r="GU313" s="7"/>
      <c r="GV313" s="7"/>
      <c r="GW313" s="7"/>
      <c r="GX313" s="7"/>
      <c r="GY313" s="7"/>
      <c r="GZ313" s="7"/>
      <c r="HA313" s="7"/>
      <c r="HB313" s="7"/>
      <c r="HC313" s="7"/>
      <c r="HD313" s="7"/>
      <c r="HE313" s="7"/>
      <c r="HF313" s="7"/>
      <c r="HG313" s="7"/>
      <c r="HH313" s="7"/>
      <c r="HI313" s="7"/>
      <c r="HJ313" s="7"/>
      <c r="HK313" s="7"/>
      <c r="HL313" s="7"/>
      <c r="HM313" s="7"/>
      <c r="HN313" s="7"/>
      <c r="HO313" s="7"/>
      <c r="HP313" s="7"/>
      <c r="HQ313" s="7"/>
      <c r="HR313" s="7"/>
      <c r="HS313" s="7"/>
      <c r="HT313" s="7"/>
      <c r="HU313" s="7"/>
      <c r="HV313" s="7"/>
      <c r="HW313" s="7"/>
      <c r="HX313" s="7"/>
      <c r="HY313" s="7"/>
      <c r="HZ313" s="7"/>
      <c r="IA313" s="7"/>
      <c r="IB313" s="7"/>
      <c r="IC313" s="7"/>
      <c r="ID313" s="7"/>
      <c r="IE313" s="7"/>
      <c r="IF313" s="7"/>
      <c r="IG313" s="7"/>
      <c r="IH313" s="7"/>
      <c r="II313" s="7"/>
      <c r="IJ313" s="7"/>
      <c r="IK313" s="7"/>
      <c r="IL313" s="7"/>
      <c r="IM313" s="7"/>
      <c r="IN313" s="7"/>
      <c r="IO313" s="7"/>
      <c r="IP313" s="7"/>
      <c r="IQ313" s="7"/>
      <c r="IR313" s="7"/>
      <c r="IS313" s="7"/>
      <c r="IT313" s="7"/>
      <c r="IU313" s="7"/>
      <c r="IV313" s="7"/>
    </row>
    <row r="314" s="6" customFormat="1" ht="27.6" customHeight="1" outlineLevel="3" spans="1:24">
      <c r="A314" s="90"/>
      <c r="B314" s="237"/>
      <c r="C314" s="237"/>
      <c r="D314" s="237"/>
      <c r="E314" s="237"/>
      <c r="F314" s="69"/>
      <c r="G314" s="69"/>
      <c r="H314" s="70"/>
      <c r="I314" s="131"/>
      <c r="J314" s="131"/>
      <c r="K314" s="131">
        <f>H314+I314+J314</f>
        <v>0</v>
      </c>
      <c r="L314" s="69"/>
      <c r="M314" s="69"/>
      <c r="N314" s="69"/>
      <c r="O314" s="69"/>
      <c r="P314" s="142"/>
      <c r="Q314" s="142"/>
      <c r="R314" s="157" t="e">
        <f>P314/G314</f>
        <v>#DIV/0!</v>
      </c>
      <c r="S314" s="11"/>
      <c r="T314" s="11"/>
      <c r="U314" s="11"/>
      <c r="V314" s="11"/>
      <c r="W314" s="11"/>
      <c r="X314" s="11"/>
    </row>
    <row r="315" s="6" customFormat="1" ht="27.6" customHeight="1" outlineLevel="3" spans="1:162">
      <c r="A315" s="238"/>
      <c r="B315" s="180"/>
      <c r="C315" s="180"/>
      <c r="D315" s="180"/>
      <c r="E315" s="180"/>
      <c r="F315" s="69"/>
      <c r="G315" s="69"/>
      <c r="H315" s="239"/>
      <c r="I315" s="131"/>
      <c r="J315" s="178"/>
      <c r="K315" s="131">
        <f>H315+I315+J315</f>
        <v>0</v>
      </c>
      <c r="L315" s="69"/>
      <c r="M315" s="69"/>
      <c r="N315" s="69"/>
      <c r="O315" s="69"/>
      <c r="P315" s="133"/>
      <c r="Q315" s="133"/>
      <c r="R315" s="157" t="e">
        <f>P315/G315</f>
        <v>#DIV/0!</v>
      </c>
      <c r="S315" s="10"/>
      <c r="T315" s="10"/>
      <c r="U315" s="10"/>
      <c r="V315" s="10"/>
      <c r="W315" s="10"/>
      <c r="X315" s="10"/>
      <c r="Y315" s="10"/>
      <c r="Z315" s="10"/>
      <c r="AA315" s="10"/>
      <c r="AB315" s="10"/>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c r="BI315" s="10"/>
      <c r="BJ315" s="10"/>
      <c r="BK315" s="10"/>
      <c r="BL315" s="10"/>
      <c r="BM315" s="10"/>
      <c r="BN315" s="10"/>
      <c r="BO315" s="10"/>
      <c r="BP315" s="10"/>
      <c r="BQ315" s="10"/>
      <c r="BR315" s="10"/>
      <c r="BS315" s="10"/>
      <c r="BT315" s="10"/>
      <c r="BU315" s="10"/>
      <c r="BV315" s="10"/>
      <c r="BW315" s="10"/>
      <c r="BX315" s="10"/>
      <c r="BY315" s="10"/>
      <c r="BZ315" s="10"/>
      <c r="CA315" s="10"/>
      <c r="CB315" s="10"/>
      <c r="CC315" s="10"/>
      <c r="CD315" s="10"/>
      <c r="CE315" s="10"/>
      <c r="CF315" s="10"/>
      <c r="CG315" s="10"/>
      <c r="CH315" s="10"/>
      <c r="CI315" s="10"/>
      <c r="CJ315" s="10"/>
      <c r="CK315" s="10"/>
      <c r="CL315" s="10"/>
      <c r="CM315" s="10"/>
      <c r="CN315" s="10"/>
      <c r="CO315" s="10"/>
      <c r="CP315" s="10"/>
      <c r="CQ315" s="10"/>
      <c r="CR315" s="10"/>
      <c r="CS315" s="10"/>
      <c r="CT315" s="10"/>
      <c r="CU315" s="10"/>
      <c r="CV315" s="10"/>
      <c r="CW315" s="10"/>
      <c r="CX315" s="10"/>
      <c r="CY315" s="10"/>
      <c r="CZ315" s="10"/>
      <c r="DA315" s="10"/>
      <c r="DB315" s="10"/>
      <c r="DC315" s="10"/>
      <c r="DD315" s="10"/>
      <c r="DE315" s="10"/>
      <c r="DF315" s="10"/>
      <c r="DG315" s="10"/>
      <c r="DH315" s="10"/>
      <c r="DI315" s="10"/>
      <c r="DJ315" s="10"/>
      <c r="DK315" s="10"/>
      <c r="DL315" s="10"/>
      <c r="DM315" s="10"/>
      <c r="DN315" s="10"/>
      <c r="DO315" s="10"/>
      <c r="DP315" s="10"/>
      <c r="DQ315" s="10"/>
      <c r="DR315" s="10"/>
      <c r="DS315" s="10"/>
      <c r="DT315" s="10"/>
      <c r="DU315" s="10"/>
      <c r="DV315" s="10"/>
      <c r="DW315" s="10"/>
      <c r="DX315" s="10"/>
      <c r="DY315" s="10"/>
      <c r="DZ315" s="10"/>
      <c r="EA315" s="5"/>
      <c r="EB315" s="5"/>
      <c r="EC315" s="5"/>
      <c r="ED315" s="5"/>
      <c r="EE315" s="5"/>
      <c r="EF315" s="5"/>
      <c r="EG315" s="5"/>
      <c r="EH315" s="5"/>
      <c r="EI315" s="5"/>
      <c r="EJ315" s="5"/>
      <c r="EK315" s="5"/>
      <c r="EL315" s="5"/>
      <c r="EM315" s="5"/>
      <c r="EN315" s="5"/>
      <c r="EO315" s="5"/>
      <c r="EP315" s="5"/>
      <c r="EQ315" s="5"/>
      <c r="ER315" s="5"/>
      <c r="ES315" s="5"/>
      <c r="ET315" s="5"/>
      <c r="EU315" s="5"/>
      <c r="EV315" s="5"/>
      <c r="EW315" s="5"/>
      <c r="EX315" s="5"/>
      <c r="EY315" s="5"/>
      <c r="EZ315" s="5"/>
      <c r="FA315" s="5"/>
      <c r="FB315" s="5"/>
      <c r="FC315" s="5"/>
      <c r="FD315" s="5"/>
      <c r="FE315" s="5"/>
      <c r="FF315" s="5"/>
    </row>
    <row r="316" s="8" customFormat="1" ht="38.25" customHeight="1" outlineLevel="2" spans="1:256">
      <c r="A316" s="72" t="s">
        <v>212</v>
      </c>
      <c r="B316" s="73" t="s">
        <v>213</v>
      </c>
      <c r="C316" s="73"/>
      <c r="D316" s="73"/>
      <c r="E316" s="73"/>
      <c r="F316" s="74" t="s">
        <v>114</v>
      </c>
      <c r="G316" s="166">
        <f>SUM(G317:G319)</f>
        <v>2</v>
      </c>
      <c r="H316" s="166"/>
      <c r="I316" s="166">
        <f>SUM(I317:I319)</f>
        <v>12</v>
      </c>
      <c r="J316" s="75"/>
      <c r="K316" s="166">
        <f>SUM(K317:K319)</f>
        <v>12</v>
      </c>
      <c r="L316" s="183" t="s">
        <v>74</v>
      </c>
      <c r="M316" s="130" t="s">
        <v>75</v>
      </c>
      <c r="N316" s="130"/>
      <c r="O316" s="130"/>
      <c r="P316" s="166">
        <f>SUM(P317:P319)</f>
        <v>0</v>
      </c>
      <c r="Q316" s="166">
        <f>SUM(Q317:Q319)</f>
        <v>0</v>
      </c>
      <c r="R316" s="190">
        <f>(P316/G316)*100</f>
        <v>0</v>
      </c>
      <c r="S316" s="10"/>
      <c r="T316" s="10"/>
      <c r="U316" s="10"/>
      <c r="V316" s="10"/>
      <c r="W316" s="10"/>
      <c r="X316" s="10"/>
      <c r="Y316" s="10"/>
      <c r="Z316" s="10"/>
      <c r="AA316" s="10"/>
      <c r="AB316" s="10"/>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c r="BI316" s="10"/>
      <c r="BJ316" s="10"/>
      <c r="BK316" s="10"/>
      <c r="BL316" s="10"/>
      <c r="BM316" s="10"/>
      <c r="BN316" s="10"/>
      <c r="BO316" s="10"/>
      <c r="BP316" s="10"/>
      <c r="BQ316" s="10"/>
      <c r="BR316" s="10"/>
      <c r="BS316" s="10"/>
      <c r="BT316" s="10"/>
      <c r="BU316" s="10"/>
      <c r="BV316" s="10"/>
      <c r="BW316" s="10"/>
      <c r="BX316" s="10"/>
      <c r="BY316" s="10"/>
      <c r="BZ316" s="10"/>
      <c r="CA316" s="10"/>
      <c r="CB316" s="10"/>
      <c r="CC316" s="10"/>
      <c r="CD316" s="10"/>
      <c r="CE316" s="10"/>
      <c r="CF316" s="10"/>
      <c r="CG316" s="10"/>
      <c r="CH316" s="10"/>
      <c r="CI316" s="10"/>
      <c r="CJ316" s="10"/>
      <c r="CK316" s="10"/>
      <c r="CL316" s="10"/>
      <c r="CM316" s="10"/>
      <c r="CN316" s="10"/>
      <c r="CO316" s="10"/>
      <c r="CP316" s="10"/>
      <c r="CQ316" s="10"/>
      <c r="CR316" s="10"/>
      <c r="CS316" s="10"/>
      <c r="CT316" s="10"/>
      <c r="CU316" s="10"/>
      <c r="CV316" s="10"/>
      <c r="CW316" s="10"/>
      <c r="CX316" s="10"/>
      <c r="CY316" s="10"/>
      <c r="CZ316" s="10"/>
      <c r="DA316" s="10"/>
      <c r="DB316" s="10"/>
      <c r="DC316" s="10"/>
      <c r="DD316" s="10"/>
      <c r="DE316" s="10"/>
      <c r="DF316" s="10"/>
      <c r="DG316" s="10"/>
      <c r="DH316" s="10"/>
      <c r="DI316" s="10"/>
      <c r="DJ316" s="10"/>
      <c r="DK316" s="10"/>
      <c r="DL316" s="10"/>
      <c r="DM316" s="10"/>
      <c r="DN316" s="10"/>
      <c r="DO316" s="10"/>
      <c r="DP316" s="10"/>
      <c r="DQ316" s="10"/>
      <c r="DR316" s="10"/>
      <c r="DS316" s="10"/>
      <c r="DT316" s="10"/>
      <c r="DU316" s="10"/>
      <c r="DV316" s="10"/>
      <c r="DW316" s="10"/>
      <c r="DX316" s="10"/>
      <c r="DY316" s="10"/>
      <c r="DZ316" s="10"/>
      <c r="EA316" s="3"/>
      <c r="EB316" s="3"/>
      <c r="EC316" s="3"/>
      <c r="ED316" s="3"/>
      <c r="EE316" s="3"/>
      <c r="EF316" s="3"/>
      <c r="EG316" s="3"/>
      <c r="EH316" s="3"/>
      <c r="EI316" s="3"/>
      <c r="EJ316" s="3"/>
      <c r="EK316" s="3"/>
      <c r="EL316" s="3"/>
      <c r="EM316" s="3"/>
      <c r="EN316" s="3"/>
      <c r="EO316" s="3"/>
      <c r="EP316" s="3"/>
      <c r="EQ316" s="3"/>
      <c r="ER316" s="3"/>
      <c r="ES316" s="3"/>
      <c r="ET316" s="3"/>
      <c r="EU316" s="3"/>
      <c r="EV316" s="3"/>
      <c r="EW316" s="3"/>
      <c r="EX316" s="3"/>
      <c r="EY316" s="3"/>
      <c r="EZ316" s="3"/>
      <c r="FA316" s="3"/>
      <c r="FB316" s="3"/>
      <c r="FC316" s="3"/>
      <c r="FD316" s="3"/>
      <c r="FE316" s="3"/>
      <c r="FF316" s="3"/>
      <c r="FG316" s="3"/>
      <c r="FH316" s="3"/>
      <c r="FI316" s="3"/>
      <c r="FJ316" s="3"/>
      <c r="FK316" s="3"/>
      <c r="FL316" s="3"/>
      <c r="FM316" s="3"/>
      <c r="FN316" s="3"/>
      <c r="FO316" s="3"/>
      <c r="FP316" s="3"/>
      <c r="FQ316" s="3"/>
      <c r="FR316" s="3"/>
      <c r="FS316" s="3"/>
      <c r="FT316" s="3"/>
      <c r="FU316" s="3"/>
      <c r="FV316" s="3"/>
      <c r="FW316" s="3"/>
      <c r="FX316" s="3"/>
      <c r="FY316" s="3"/>
      <c r="FZ316" s="3"/>
      <c r="GA316" s="3"/>
      <c r="GB316" s="3"/>
      <c r="GC316" s="3"/>
      <c r="GD316" s="3"/>
      <c r="GE316" s="3"/>
      <c r="GF316" s="3"/>
      <c r="GG316" s="3"/>
      <c r="GH316" s="3"/>
      <c r="GI316" s="3"/>
      <c r="GJ316" s="3"/>
      <c r="GK316" s="3"/>
      <c r="GL316" s="3"/>
      <c r="GM316" s="3"/>
      <c r="GN316" s="3"/>
      <c r="GO316" s="3"/>
      <c r="GP316" s="3"/>
      <c r="GQ316" s="3"/>
      <c r="GR316" s="3"/>
      <c r="GS316" s="3"/>
      <c r="GT316" s="3"/>
      <c r="GU316" s="3"/>
      <c r="GV316" s="3"/>
      <c r="GW316" s="3"/>
      <c r="GX316" s="3"/>
      <c r="GY316" s="3"/>
      <c r="GZ316" s="3"/>
      <c r="HA316" s="3"/>
      <c r="HB316" s="3"/>
      <c r="HC316" s="3"/>
      <c r="HD316" s="3"/>
      <c r="HE316" s="3"/>
      <c r="HF316" s="3"/>
      <c r="HG316" s="3"/>
      <c r="HH316" s="3"/>
      <c r="HI316" s="3"/>
      <c r="HJ316" s="3"/>
      <c r="HK316" s="3"/>
      <c r="HL316" s="3"/>
      <c r="HM316" s="3"/>
      <c r="HN316" s="3"/>
      <c r="HO316" s="3"/>
      <c r="HP316" s="3"/>
      <c r="HQ316" s="3"/>
      <c r="HR316" s="3"/>
      <c r="HS316" s="3"/>
      <c r="HT316" s="3"/>
      <c r="HU316" s="3"/>
      <c r="HV316" s="3"/>
      <c r="HW316" s="3"/>
      <c r="HX316" s="3"/>
      <c r="HY316" s="3"/>
      <c r="HZ316" s="3"/>
      <c r="IA316" s="3"/>
      <c r="IB316" s="3"/>
      <c r="IC316" s="3"/>
      <c r="ID316" s="3"/>
      <c r="IE316" s="3"/>
      <c r="IF316" s="3"/>
      <c r="IG316" s="3"/>
      <c r="IH316" s="3"/>
      <c r="II316" s="3"/>
      <c r="IJ316" s="3"/>
      <c r="IK316" s="3"/>
      <c r="IL316" s="3"/>
      <c r="IM316" s="3"/>
      <c r="IN316" s="3"/>
      <c r="IO316" s="3"/>
      <c r="IP316" s="3"/>
      <c r="IQ316" s="3"/>
      <c r="IR316" s="3"/>
      <c r="IS316" s="3"/>
      <c r="IT316" s="3"/>
      <c r="IU316" s="3"/>
      <c r="IV316" s="3"/>
    </row>
    <row r="317" s="6" customFormat="1" ht="27.6" customHeight="1" outlineLevel="3" spans="1:256">
      <c r="A317" s="90"/>
      <c r="B317" s="68" t="s">
        <v>81</v>
      </c>
      <c r="C317" s="68"/>
      <c r="D317" s="68"/>
      <c r="E317" s="68"/>
      <c r="F317" s="69"/>
      <c r="G317" s="69">
        <v>1</v>
      </c>
      <c r="H317" s="70"/>
      <c r="I317" s="131">
        <v>6</v>
      </c>
      <c r="J317" s="131"/>
      <c r="K317" s="131">
        <f>H317+I317+J317</f>
        <v>6</v>
      </c>
      <c r="L317" s="69"/>
      <c r="M317" s="69"/>
      <c r="N317" s="69"/>
      <c r="O317" s="69"/>
      <c r="P317" s="142"/>
      <c r="Q317" s="142"/>
      <c r="R317" s="157">
        <f>P317/G317</f>
        <v>0</v>
      </c>
      <c r="S317" s="158"/>
      <c r="T317" s="158"/>
      <c r="U317" s="158"/>
      <c r="V317" s="158"/>
      <c r="W317" s="158"/>
      <c r="X317" s="158"/>
      <c r="Y317" s="158"/>
      <c r="Z317" s="158"/>
      <c r="AA317" s="158"/>
      <c r="AB317" s="158"/>
      <c r="AC317" s="158"/>
      <c r="AD317" s="158"/>
      <c r="AE317" s="158"/>
      <c r="AF317" s="158"/>
      <c r="AG317" s="158"/>
      <c r="AH317" s="158"/>
      <c r="AI317" s="158"/>
      <c r="AJ317" s="158"/>
      <c r="AK317" s="158"/>
      <c r="AL317" s="158"/>
      <c r="AM317" s="158"/>
      <c r="AN317" s="158"/>
      <c r="AO317" s="158"/>
      <c r="AP317" s="158"/>
      <c r="AQ317" s="158"/>
      <c r="AR317" s="158"/>
      <c r="AS317" s="158"/>
      <c r="AT317" s="158"/>
      <c r="AU317" s="158"/>
      <c r="AV317" s="158"/>
      <c r="AW317" s="158"/>
      <c r="AX317" s="158"/>
      <c r="AY317" s="158"/>
      <c r="AZ317" s="158"/>
      <c r="BA317" s="158"/>
      <c r="BB317" s="158"/>
      <c r="BC317" s="158"/>
      <c r="BD317" s="158"/>
      <c r="BE317" s="158"/>
      <c r="BF317" s="158"/>
      <c r="BG317" s="158"/>
      <c r="BH317" s="158"/>
      <c r="BI317" s="158"/>
      <c r="BJ317" s="158"/>
      <c r="BK317" s="158"/>
      <c r="BL317" s="158"/>
      <c r="BM317" s="158"/>
      <c r="BN317" s="158"/>
      <c r="BO317" s="158"/>
      <c r="BP317" s="158"/>
      <c r="BQ317" s="158"/>
      <c r="BR317" s="158"/>
      <c r="BS317" s="158"/>
      <c r="BT317" s="158"/>
      <c r="BU317" s="158"/>
      <c r="BV317" s="158"/>
      <c r="BW317" s="158"/>
      <c r="BX317" s="158"/>
      <c r="BY317" s="158"/>
      <c r="BZ317" s="158"/>
      <c r="CA317" s="158"/>
      <c r="CB317" s="158"/>
      <c r="CC317" s="158"/>
      <c r="CD317" s="158"/>
      <c r="CE317" s="158"/>
      <c r="CF317" s="158"/>
      <c r="CG317" s="158"/>
      <c r="CH317" s="158"/>
      <c r="CI317" s="158"/>
      <c r="CJ317" s="158"/>
      <c r="CK317" s="158"/>
      <c r="CL317" s="158"/>
      <c r="CM317" s="158"/>
      <c r="CN317" s="158"/>
      <c r="CO317" s="158"/>
      <c r="CP317" s="158"/>
      <c r="CQ317" s="158"/>
      <c r="CR317" s="158"/>
      <c r="CS317" s="158"/>
      <c r="CT317" s="158"/>
      <c r="CU317" s="158"/>
      <c r="CV317" s="158"/>
      <c r="CW317" s="158"/>
      <c r="CX317" s="158"/>
      <c r="CY317" s="158"/>
      <c r="CZ317" s="158"/>
      <c r="DA317" s="158"/>
      <c r="DB317" s="158"/>
      <c r="DC317" s="158"/>
      <c r="DD317" s="158"/>
      <c r="DE317" s="158"/>
      <c r="DF317" s="158"/>
      <c r="DG317" s="158"/>
      <c r="DH317" s="158"/>
      <c r="DI317" s="158"/>
      <c r="DJ317" s="158"/>
      <c r="DK317" s="158"/>
      <c r="DL317" s="158"/>
      <c r="DM317" s="158"/>
      <c r="DN317" s="158"/>
      <c r="DO317" s="158"/>
      <c r="DP317" s="158"/>
      <c r="DQ317" s="158"/>
      <c r="DR317" s="158"/>
      <c r="DS317" s="158"/>
      <c r="DT317" s="158"/>
      <c r="DU317" s="158"/>
      <c r="DV317" s="158"/>
      <c r="DW317" s="158"/>
      <c r="DX317" s="158"/>
      <c r="DY317" s="158"/>
      <c r="DZ317" s="158"/>
      <c r="EA317" s="7"/>
      <c r="EB317" s="7"/>
      <c r="EC317" s="7"/>
      <c r="ED317" s="7"/>
      <c r="EE317" s="7"/>
      <c r="EF317" s="7"/>
      <c r="EG317" s="7"/>
      <c r="EH317" s="7"/>
      <c r="EI317" s="7"/>
      <c r="EJ317" s="7"/>
      <c r="EK317" s="7"/>
      <c r="EL317" s="7"/>
      <c r="EM317" s="7"/>
      <c r="EN317" s="7"/>
      <c r="EO317" s="7"/>
      <c r="EP317" s="7"/>
      <c r="EQ317" s="7"/>
      <c r="ER317" s="7"/>
      <c r="ES317" s="7"/>
      <c r="ET317" s="7"/>
      <c r="EU317" s="7"/>
      <c r="EV317" s="7"/>
      <c r="EW317" s="7"/>
      <c r="EX317" s="7"/>
      <c r="EY317" s="7"/>
      <c r="EZ317" s="7"/>
      <c r="FA317" s="7"/>
      <c r="FB317" s="7"/>
      <c r="FC317" s="7"/>
      <c r="FD317" s="7"/>
      <c r="FE317" s="7"/>
      <c r="FF317" s="7"/>
      <c r="FG317" s="7"/>
      <c r="FH317" s="7"/>
      <c r="FI317" s="7"/>
      <c r="FJ317" s="7"/>
      <c r="FK317" s="7"/>
      <c r="FL317" s="7"/>
      <c r="FM317" s="7"/>
      <c r="FN317" s="7"/>
      <c r="FO317" s="7"/>
      <c r="FP317" s="7"/>
      <c r="FQ317" s="7"/>
      <c r="FR317" s="7"/>
      <c r="FS317" s="7"/>
      <c r="FT317" s="7"/>
      <c r="FU317" s="7"/>
      <c r="FV317" s="7"/>
      <c r="FW317" s="7"/>
      <c r="FX317" s="7"/>
      <c r="FY317" s="7"/>
      <c r="FZ317" s="7"/>
      <c r="GA317" s="7"/>
      <c r="GB317" s="7"/>
      <c r="GC317" s="7"/>
      <c r="GD317" s="7"/>
      <c r="GE317" s="7"/>
      <c r="GF317" s="7"/>
      <c r="GG317" s="7"/>
      <c r="GH317" s="7"/>
      <c r="GI317" s="7"/>
      <c r="GJ317" s="7"/>
      <c r="GK317" s="7"/>
      <c r="GL317" s="7"/>
      <c r="GM317" s="7"/>
      <c r="GN317" s="7"/>
      <c r="GO317" s="7"/>
      <c r="GP317" s="7"/>
      <c r="GQ317" s="7"/>
      <c r="GR317" s="7"/>
      <c r="GS317" s="7"/>
      <c r="GT317" s="7"/>
      <c r="GU317" s="7"/>
      <c r="GV317" s="7"/>
      <c r="GW317" s="7"/>
      <c r="GX317" s="7"/>
      <c r="GY317" s="7"/>
      <c r="GZ317" s="7"/>
      <c r="HA317" s="7"/>
      <c r="HB317" s="7"/>
      <c r="HC317" s="7"/>
      <c r="HD317" s="7"/>
      <c r="HE317" s="7"/>
      <c r="HF317" s="7"/>
      <c r="HG317" s="7"/>
      <c r="HH317" s="7"/>
      <c r="HI317" s="7"/>
      <c r="HJ317" s="7"/>
      <c r="HK317" s="7"/>
      <c r="HL317" s="7"/>
      <c r="HM317" s="7"/>
      <c r="HN317" s="7"/>
      <c r="HO317" s="7"/>
      <c r="HP317" s="7"/>
      <c r="HQ317" s="7"/>
      <c r="HR317" s="7"/>
      <c r="HS317" s="7"/>
      <c r="HT317" s="7"/>
      <c r="HU317" s="7"/>
      <c r="HV317" s="7"/>
      <c r="HW317" s="7"/>
      <c r="HX317" s="7"/>
      <c r="HY317" s="7"/>
      <c r="HZ317" s="7"/>
      <c r="IA317" s="7"/>
      <c r="IB317" s="7"/>
      <c r="IC317" s="7"/>
      <c r="ID317" s="7"/>
      <c r="IE317" s="7"/>
      <c r="IF317" s="7"/>
      <c r="IG317" s="7"/>
      <c r="IH317" s="7"/>
      <c r="II317" s="7"/>
      <c r="IJ317" s="7"/>
      <c r="IK317" s="7"/>
      <c r="IL317" s="7"/>
      <c r="IM317" s="7"/>
      <c r="IN317" s="7"/>
      <c r="IO317" s="7"/>
      <c r="IP317" s="7"/>
      <c r="IQ317" s="7"/>
      <c r="IR317" s="7"/>
      <c r="IS317" s="7"/>
      <c r="IT317" s="7"/>
      <c r="IU317" s="7"/>
      <c r="IV317" s="7"/>
    </row>
    <row r="318" s="6" customFormat="1" ht="27.6" customHeight="1" outlineLevel="3" spans="1:24">
      <c r="A318" s="90"/>
      <c r="B318" s="67" t="s">
        <v>82</v>
      </c>
      <c r="C318" s="67"/>
      <c r="D318" s="67"/>
      <c r="E318" s="67"/>
      <c r="F318" s="69"/>
      <c r="G318" s="69">
        <v>1</v>
      </c>
      <c r="H318" s="70"/>
      <c r="I318" s="131">
        <v>6</v>
      </c>
      <c r="J318" s="131"/>
      <c r="K318" s="131">
        <f>H318+I318+J318</f>
        <v>6</v>
      </c>
      <c r="L318" s="69"/>
      <c r="M318" s="69"/>
      <c r="N318" s="69"/>
      <c r="O318" s="69"/>
      <c r="P318" s="142"/>
      <c r="Q318" s="142"/>
      <c r="R318" s="157">
        <f>P318/G318</f>
        <v>0</v>
      </c>
      <c r="S318" s="11"/>
      <c r="T318" s="11"/>
      <c r="U318" s="11"/>
      <c r="V318" s="11"/>
      <c r="W318" s="11"/>
      <c r="X318" s="11"/>
    </row>
    <row r="319" s="6" customFormat="1" ht="27.6" customHeight="1" outlineLevel="3" spans="1:162">
      <c r="A319" s="238"/>
      <c r="B319" s="67"/>
      <c r="C319" s="67"/>
      <c r="D319" s="67"/>
      <c r="E319" s="67"/>
      <c r="F319" s="69"/>
      <c r="G319" s="69"/>
      <c r="H319" s="239"/>
      <c r="I319" s="131"/>
      <c r="J319" s="178"/>
      <c r="K319" s="131">
        <f>H319+I319+J319</f>
        <v>0</v>
      </c>
      <c r="L319" s="69"/>
      <c r="M319" s="69"/>
      <c r="N319" s="69"/>
      <c r="O319" s="69"/>
      <c r="P319" s="133"/>
      <c r="Q319" s="133"/>
      <c r="R319" s="157" t="e">
        <f>P319/G319</f>
        <v>#DIV/0!</v>
      </c>
      <c r="S319" s="10"/>
      <c r="T319" s="10"/>
      <c r="U319" s="10"/>
      <c r="V319" s="10"/>
      <c r="W319" s="10"/>
      <c r="X319" s="10"/>
      <c r="Y319" s="10"/>
      <c r="Z319" s="10"/>
      <c r="AA319" s="10"/>
      <c r="AB319" s="10"/>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c r="BI319" s="10"/>
      <c r="BJ319" s="10"/>
      <c r="BK319" s="10"/>
      <c r="BL319" s="10"/>
      <c r="BM319" s="10"/>
      <c r="BN319" s="10"/>
      <c r="BO319" s="10"/>
      <c r="BP319" s="10"/>
      <c r="BQ319" s="10"/>
      <c r="BR319" s="10"/>
      <c r="BS319" s="10"/>
      <c r="BT319" s="10"/>
      <c r="BU319" s="10"/>
      <c r="BV319" s="10"/>
      <c r="BW319" s="10"/>
      <c r="BX319" s="10"/>
      <c r="BY319" s="10"/>
      <c r="BZ319" s="10"/>
      <c r="CA319" s="10"/>
      <c r="CB319" s="10"/>
      <c r="CC319" s="10"/>
      <c r="CD319" s="10"/>
      <c r="CE319" s="10"/>
      <c r="CF319" s="10"/>
      <c r="CG319" s="10"/>
      <c r="CH319" s="10"/>
      <c r="CI319" s="10"/>
      <c r="CJ319" s="10"/>
      <c r="CK319" s="10"/>
      <c r="CL319" s="10"/>
      <c r="CM319" s="10"/>
      <c r="CN319" s="10"/>
      <c r="CO319" s="10"/>
      <c r="CP319" s="10"/>
      <c r="CQ319" s="10"/>
      <c r="CR319" s="10"/>
      <c r="CS319" s="10"/>
      <c r="CT319" s="10"/>
      <c r="CU319" s="10"/>
      <c r="CV319" s="10"/>
      <c r="CW319" s="10"/>
      <c r="CX319" s="10"/>
      <c r="CY319" s="10"/>
      <c r="CZ319" s="10"/>
      <c r="DA319" s="10"/>
      <c r="DB319" s="10"/>
      <c r="DC319" s="10"/>
      <c r="DD319" s="10"/>
      <c r="DE319" s="10"/>
      <c r="DF319" s="10"/>
      <c r="DG319" s="10"/>
      <c r="DH319" s="10"/>
      <c r="DI319" s="10"/>
      <c r="DJ319" s="10"/>
      <c r="DK319" s="10"/>
      <c r="DL319" s="10"/>
      <c r="DM319" s="10"/>
      <c r="DN319" s="10"/>
      <c r="DO319" s="10"/>
      <c r="DP319" s="10"/>
      <c r="DQ319" s="10"/>
      <c r="DR319" s="10"/>
      <c r="DS319" s="10"/>
      <c r="DT319" s="10"/>
      <c r="DU319" s="10"/>
      <c r="DV319" s="10"/>
      <c r="DW319" s="10"/>
      <c r="DX319" s="10"/>
      <c r="DY319" s="10"/>
      <c r="DZ319" s="10"/>
      <c r="EA319" s="5"/>
      <c r="EB319" s="5"/>
      <c r="EC319" s="5"/>
      <c r="ED319" s="5"/>
      <c r="EE319" s="5"/>
      <c r="EF319" s="5"/>
      <c r="EG319" s="5"/>
      <c r="EH319" s="5"/>
      <c r="EI319" s="5"/>
      <c r="EJ319" s="5"/>
      <c r="EK319" s="5"/>
      <c r="EL319" s="5"/>
      <c r="EM319" s="5"/>
      <c r="EN319" s="5"/>
      <c r="EO319" s="5"/>
      <c r="EP319" s="5"/>
      <c r="EQ319" s="5"/>
      <c r="ER319" s="5"/>
      <c r="ES319" s="5"/>
      <c r="ET319" s="5"/>
      <c r="EU319" s="5"/>
      <c r="EV319" s="5"/>
      <c r="EW319" s="5"/>
      <c r="EX319" s="5"/>
      <c r="EY319" s="5"/>
      <c r="EZ319" s="5"/>
      <c r="FA319" s="5"/>
      <c r="FB319" s="5"/>
      <c r="FC319" s="5"/>
      <c r="FD319" s="5"/>
      <c r="FE319" s="5"/>
      <c r="FF319" s="5"/>
    </row>
    <row r="320" s="9" customFormat="1" ht="24" customHeight="1" outlineLevel="1" spans="1:256">
      <c r="A320" s="227" t="s">
        <v>214</v>
      </c>
      <c r="B320" s="227"/>
      <c r="C320" s="227"/>
      <c r="D320" s="227"/>
      <c r="E320" s="227"/>
      <c r="F320" s="227"/>
      <c r="G320" s="228">
        <f>COUNTIF(B322:E344,"*")</f>
        <v>23</v>
      </c>
      <c r="H320" s="228"/>
      <c r="I320" s="231"/>
      <c r="J320" s="228"/>
      <c r="K320" s="231">
        <f>K321+K345+K349</f>
        <v>115</v>
      </c>
      <c r="L320" s="232"/>
      <c r="M320" s="233"/>
      <c r="N320" s="234"/>
      <c r="O320" s="235"/>
      <c r="P320" s="231"/>
      <c r="Q320" s="231">
        <f>Q321+Q345+Q349</f>
        <v>0</v>
      </c>
      <c r="R320" s="236">
        <f>COUNTA(P322:P344)</f>
        <v>0</v>
      </c>
      <c r="S320" s="10"/>
      <c r="T320" s="10"/>
      <c r="U320" s="10"/>
      <c r="V320" s="10"/>
      <c r="W320" s="10"/>
      <c r="X320" s="10"/>
      <c r="Y320" s="10"/>
      <c r="Z320" s="10"/>
      <c r="AA320" s="10"/>
      <c r="AB320" s="10"/>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c r="BI320" s="10"/>
      <c r="BJ320" s="10"/>
      <c r="BK320" s="10"/>
      <c r="BL320" s="10"/>
      <c r="BM320" s="10"/>
      <c r="BN320" s="10"/>
      <c r="BO320" s="10"/>
      <c r="BP320" s="10"/>
      <c r="BQ320" s="10"/>
      <c r="BR320" s="10"/>
      <c r="BS320" s="10"/>
      <c r="BT320" s="10"/>
      <c r="BU320" s="10"/>
      <c r="BV320" s="10"/>
      <c r="BW320" s="10"/>
      <c r="BX320" s="10"/>
      <c r="BY320" s="10"/>
      <c r="BZ320" s="10"/>
      <c r="CA320" s="10"/>
      <c r="CB320" s="10"/>
      <c r="CC320" s="10"/>
      <c r="CD320" s="10"/>
      <c r="CE320" s="10"/>
      <c r="CF320" s="10"/>
      <c r="CG320" s="10"/>
      <c r="CH320" s="10"/>
      <c r="CI320" s="10"/>
      <c r="CJ320" s="10"/>
      <c r="CK320" s="10"/>
      <c r="CL320" s="10"/>
      <c r="CM320" s="10"/>
      <c r="CN320" s="10"/>
      <c r="CO320" s="10"/>
      <c r="CP320" s="10"/>
      <c r="CQ320" s="10"/>
      <c r="CR320" s="10"/>
      <c r="CS320" s="10"/>
      <c r="CT320" s="10"/>
      <c r="CU320" s="10"/>
      <c r="CV320" s="10"/>
      <c r="CW320" s="10"/>
      <c r="CX320" s="10"/>
      <c r="CY320" s="10"/>
      <c r="CZ320" s="10"/>
      <c r="DA320" s="10"/>
      <c r="DB320" s="10"/>
      <c r="DC320" s="10"/>
      <c r="DD320" s="10"/>
      <c r="DE320" s="10"/>
      <c r="DF320" s="10"/>
      <c r="DG320" s="10"/>
      <c r="DH320" s="10"/>
      <c r="DI320" s="10"/>
      <c r="DJ320" s="10"/>
      <c r="DK320" s="10"/>
      <c r="DL320" s="10"/>
      <c r="DM320" s="10"/>
      <c r="DN320" s="10"/>
      <c r="DO320" s="10"/>
      <c r="DP320" s="10"/>
      <c r="DQ320" s="10"/>
      <c r="DR320" s="10"/>
      <c r="DS320" s="10"/>
      <c r="DT320" s="10"/>
      <c r="DU320" s="10"/>
      <c r="DV320" s="10"/>
      <c r="DW320" s="10"/>
      <c r="DX320" s="10"/>
      <c r="DY320" s="10"/>
      <c r="DZ320" s="10"/>
      <c r="EA320" s="5"/>
      <c r="EB320" s="5"/>
      <c r="EC320" s="5"/>
      <c r="ED320" s="5"/>
      <c r="EE320" s="5"/>
      <c r="EF320" s="5"/>
      <c r="EG320" s="5"/>
      <c r="EH320" s="5"/>
      <c r="EI320" s="5"/>
      <c r="EJ320" s="5"/>
      <c r="EK320" s="5"/>
      <c r="EL320" s="5"/>
      <c r="EM320" s="5"/>
      <c r="EN320" s="5"/>
      <c r="EO320" s="5"/>
      <c r="EP320" s="5"/>
      <c r="EQ320" s="5"/>
      <c r="ER320" s="5"/>
      <c r="ES320" s="5"/>
      <c r="ET320" s="5"/>
      <c r="EU320" s="5"/>
      <c r="EV320" s="5"/>
      <c r="EW320" s="5"/>
      <c r="EX320" s="5"/>
      <c r="EY320" s="5"/>
      <c r="EZ320" s="5"/>
      <c r="FA320" s="5"/>
      <c r="FB320" s="5"/>
      <c r="FC320" s="5"/>
      <c r="FD320" s="5"/>
      <c r="FE320" s="5"/>
      <c r="FF320" s="5"/>
      <c r="FG320" s="3"/>
      <c r="FH320" s="3"/>
      <c r="FI320" s="3"/>
      <c r="FJ320" s="3"/>
      <c r="FK320" s="3"/>
      <c r="FL320" s="3"/>
      <c r="FM320" s="3"/>
      <c r="FN320" s="3"/>
      <c r="FO320" s="3"/>
      <c r="FP320" s="3"/>
      <c r="FQ320" s="3"/>
      <c r="FR320" s="3"/>
      <c r="FS320" s="3"/>
      <c r="FT320" s="3"/>
      <c r="FU320" s="3"/>
      <c r="FV320" s="3"/>
      <c r="FW320" s="3"/>
      <c r="FX320" s="3"/>
      <c r="FY320" s="3"/>
      <c r="FZ320" s="3"/>
      <c r="GA320" s="3"/>
      <c r="GB320" s="3"/>
      <c r="GC320" s="3"/>
      <c r="GD320" s="3"/>
      <c r="GE320" s="3"/>
      <c r="GF320" s="3"/>
      <c r="GG320" s="3"/>
      <c r="GH320" s="3"/>
      <c r="GI320" s="3"/>
      <c r="GJ320" s="3"/>
      <c r="GK320" s="3"/>
      <c r="GL320" s="3"/>
      <c r="GM320" s="3"/>
      <c r="GN320" s="3"/>
      <c r="GO320" s="3"/>
      <c r="GP320" s="3"/>
      <c r="GQ320" s="3"/>
      <c r="GR320" s="3"/>
      <c r="GS320" s="3"/>
      <c r="GT320" s="3"/>
      <c r="GU320" s="3"/>
      <c r="GV320" s="3"/>
      <c r="GW320" s="3"/>
      <c r="GX320" s="3"/>
      <c r="GY320" s="3"/>
      <c r="GZ320" s="3"/>
      <c r="HA320" s="3"/>
      <c r="HB320" s="3"/>
      <c r="HC320" s="3"/>
      <c r="HD320" s="3"/>
      <c r="HE320" s="3"/>
      <c r="HF320" s="3"/>
      <c r="HG320" s="3"/>
      <c r="HH320" s="3"/>
      <c r="HI320" s="3"/>
      <c r="HJ320" s="3"/>
      <c r="HK320" s="3"/>
      <c r="HL320" s="3"/>
      <c r="HM320" s="3"/>
      <c r="HN320" s="3"/>
      <c r="HO320" s="3"/>
      <c r="HP320" s="3"/>
      <c r="HQ320" s="3"/>
      <c r="HR320" s="3"/>
      <c r="HS320" s="3"/>
      <c r="HT320" s="3"/>
      <c r="HU320" s="3"/>
      <c r="HV320" s="3"/>
      <c r="HW320" s="3"/>
      <c r="HX320" s="3"/>
      <c r="HY320" s="3"/>
      <c r="HZ320" s="3"/>
      <c r="IA320" s="3"/>
      <c r="IB320" s="3"/>
      <c r="IC320" s="3"/>
      <c r="ID320" s="3"/>
      <c r="IE320" s="3"/>
      <c r="IF320" s="3"/>
      <c r="IG320" s="3"/>
      <c r="IH320" s="3"/>
      <c r="II320" s="3"/>
      <c r="IJ320" s="3"/>
      <c r="IK320" s="3"/>
      <c r="IL320" s="3"/>
      <c r="IM320" s="3"/>
      <c r="IN320" s="3"/>
      <c r="IO320" s="3"/>
      <c r="IP320" s="3"/>
      <c r="IQ320" s="3"/>
      <c r="IR320" s="3"/>
      <c r="IS320" s="3"/>
      <c r="IT320" s="3"/>
      <c r="IU320" s="3"/>
      <c r="IV320" s="3"/>
    </row>
    <row r="321" s="8" customFormat="1" ht="25.5" customHeight="1" outlineLevel="2" spans="1:256">
      <c r="A321" s="72" t="s">
        <v>215</v>
      </c>
      <c r="B321" s="73" t="s">
        <v>216</v>
      </c>
      <c r="C321" s="73"/>
      <c r="D321" s="73"/>
      <c r="E321" s="73"/>
      <c r="F321" s="74" t="s">
        <v>78</v>
      </c>
      <c r="G321" s="75">
        <f>SUM(G322:G344)</f>
        <v>90599.13</v>
      </c>
      <c r="H321" s="166"/>
      <c r="I321" s="75">
        <f>SUM(I322:I344)</f>
        <v>115</v>
      </c>
      <c r="J321" s="166"/>
      <c r="K321" s="75">
        <f>SUM(K322:K344)</f>
        <v>115</v>
      </c>
      <c r="L321" s="183" t="s">
        <v>74</v>
      </c>
      <c r="M321" s="130" t="s">
        <v>75</v>
      </c>
      <c r="N321" s="130"/>
      <c r="O321" s="130"/>
      <c r="P321" s="75">
        <f>SUM(P322:P344)</f>
        <v>0</v>
      </c>
      <c r="Q321" s="75">
        <f>SUM(Q322:Q344)</f>
        <v>0</v>
      </c>
      <c r="R321" s="190">
        <f>(P321/G321)*100</f>
        <v>0</v>
      </c>
      <c r="S321" s="10"/>
      <c r="T321" s="10"/>
      <c r="U321" s="10"/>
      <c r="V321" s="10"/>
      <c r="W321" s="10"/>
      <c r="X321" s="10"/>
      <c r="Y321" s="10"/>
      <c r="Z321" s="10"/>
      <c r="AA321" s="10"/>
      <c r="AB321" s="10"/>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c r="BM321" s="10"/>
      <c r="BN321" s="10"/>
      <c r="BO321" s="10"/>
      <c r="BP321" s="10"/>
      <c r="BQ321" s="10"/>
      <c r="BR321" s="10"/>
      <c r="BS321" s="10"/>
      <c r="BT321" s="10"/>
      <c r="BU321" s="10"/>
      <c r="BV321" s="10"/>
      <c r="BW321" s="10"/>
      <c r="BX321" s="10"/>
      <c r="BY321" s="10"/>
      <c r="BZ321" s="10"/>
      <c r="CA321" s="10"/>
      <c r="CB321" s="10"/>
      <c r="CC321" s="10"/>
      <c r="CD321" s="10"/>
      <c r="CE321" s="10"/>
      <c r="CF321" s="10"/>
      <c r="CG321" s="10"/>
      <c r="CH321" s="10"/>
      <c r="CI321" s="10"/>
      <c r="CJ321" s="10"/>
      <c r="CK321" s="10"/>
      <c r="CL321" s="10"/>
      <c r="CM321" s="10"/>
      <c r="CN321" s="10"/>
      <c r="CO321" s="10"/>
      <c r="CP321" s="10"/>
      <c r="CQ321" s="10"/>
      <c r="CR321" s="10"/>
      <c r="CS321" s="10"/>
      <c r="CT321" s="10"/>
      <c r="CU321" s="10"/>
      <c r="CV321" s="10"/>
      <c r="CW321" s="10"/>
      <c r="CX321" s="10"/>
      <c r="CY321" s="10"/>
      <c r="CZ321" s="10"/>
      <c r="DA321" s="10"/>
      <c r="DB321" s="10"/>
      <c r="DC321" s="10"/>
      <c r="DD321" s="10"/>
      <c r="DE321" s="10"/>
      <c r="DF321" s="10"/>
      <c r="DG321" s="10"/>
      <c r="DH321" s="10"/>
      <c r="DI321" s="10"/>
      <c r="DJ321" s="10"/>
      <c r="DK321" s="10"/>
      <c r="DL321" s="10"/>
      <c r="DM321" s="10"/>
      <c r="DN321" s="10"/>
      <c r="DO321" s="10"/>
      <c r="DP321" s="10"/>
      <c r="DQ321" s="10"/>
      <c r="DR321" s="10"/>
      <c r="DS321" s="10"/>
      <c r="DT321" s="10"/>
      <c r="DU321" s="10"/>
      <c r="DV321" s="10"/>
      <c r="DW321" s="10"/>
      <c r="DX321" s="10"/>
      <c r="DY321" s="10"/>
      <c r="DZ321" s="10"/>
      <c r="EA321" s="3"/>
      <c r="EB321" s="3"/>
      <c r="EC321" s="3"/>
      <c r="ED321" s="3"/>
      <c r="EE321" s="3"/>
      <c r="EF321" s="3"/>
      <c r="EG321" s="3"/>
      <c r="EH321" s="3"/>
      <c r="EI321" s="3"/>
      <c r="EJ321" s="3"/>
      <c r="EK321" s="3"/>
      <c r="EL321" s="3"/>
      <c r="EM321" s="3"/>
      <c r="EN321" s="3"/>
      <c r="EO321" s="3"/>
      <c r="EP321" s="3"/>
      <c r="EQ321" s="3"/>
      <c r="ER321" s="3"/>
      <c r="ES321" s="3"/>
      <c r="ET321" s="3"/>
      <c r="EU321" s="3"/>
      <c r="EV321" s="3"/>
      <c r="EW321" s="3"/>
      <c r="EX321" s="3"/>
      <c r="EY321" s="3"/>
      <c r="EZ321" s="3"/>
      <c r="FA321" s="3"/>
      <c r="FB321" s="3"/>
      <c r="FC321" s="3"/>
      <c r="FD321" s="3"/>
      <c r="FE321" s="3"/>
      <c r="FF321" s="3"/>
      <c r="FG321" s="3"/>
      <c r="FH321" s="3"/>
      <c r="FI321" s="3"/>
      <c r="FJ321" s="3"/>
      <c r="FK321" s="3"/>
      <c r="FL321" s="3"/>
      <c r="FM321" s="3"/>
      <c r="FN321" s="3"/>
      <c r="FO321" s="3"/>
      <c r="FP321" s="3"/>
      <c r="FQ321" s="3"/>
      <c r="FR321" s="3"/>
      <c r="FS321" s="3"/>
      <c r="FT321" s="3"/>
      <c r="FU321" s="3"/>
      <c r="FV321" s="3"/>
      <c r="FW321" s="3"/>
      <c r="FX321" s="3"/>
      <c r="FY321" s="3"/>
      <c r="FZ321" s="3"/>
      <c r="GA321" s="3"/>
      <c r="GB321" s="3"/>
      <c r="GC321" s="3"/>
      <c r="GD321" s="3"/>
      <c r="GE321" s="3"/>
      <c r="GF321" s="3"/>
      <c r="GG321" s="3"/>
      <c r="GH321" s="3"/>
      <c r="GI321" s="3"/>
      <c r="GJ321" s="3"/>
      <c r="GK321" s="3"/>
      <c r="GL321" s="3"/>
      <c r="GM321" s="3"/>
      <c r="GN321" s="3"/>
      <c r="GO321" s="3"/>
      <c r="GP321" s="3"/>
      <c r="GQ321" s="3"/>
      <c r="GR321" s="3"/>
      <c r="GS321" s="3"/>
      <c r="GT321" s="3"/>
      <c r="GU321" s="3"/>
      <c r="GV321" s="3"/>
      <c r="GW321" s="3"/>
      <c r="GX321" s="3"/>
      <c r="GY321" s="3"/>
      <c r="GZ321" s="3"/>
      <c r="HA321" s="3"/>
      <c r="HB321" s="3"/>
      <c r="HC321" s="3"/>
      <c r="HD321" s="3"/>
      <c r="HE321" s="3"/>
      <c r="HF321" s="3"/>
      <c r="HG321" s="3"/>
      <c r="HH321" s="3"/>
      <c r="HI321" s="3"/>
      <c r="HJ321" s="3"/>
      <c r="HK321" s="3"/>
      <c r="HL321" s="3"/>
      <c r="HM321" s="3"/>
      <c r="HN321" s="3"/>
      <c r="HO321" s="3"/>
      <c r="HP321" s="3"/>
      <c r="HQ321" s="3"/>
      <c r="HR321" s="3"/>
      <c r="HS321" s="3"/>
      <c r="HT321" s="3"/>
      <c r="HU321" s="3"/>
      <c r="HV321" s="3"/>
      <c r="HW321" s="3"/>
      <c r="HX321" s="3"/>
      <c r="HY321" s="3"/>
      <c r="HZ321" s="3"/>
      <c r="IA321" s="3"/>
      <c r="IB321" s="3"/>
      <c r="IC321" s="3"/>
      <c r="ID321" s="3"/>
      <c r="IE321" s="3"/>
      <c r="IF321" s="3"/>
      <c r="IG321" s="3"/>
      <c r="IH321" s="3"/>
      <c r="II321" s="3"/>
      <c r="IJ321" s="3"/>
      <c r="IK321" s="3"/>
      <c r="IL321" s="3"/>
      <c r="IM321" s="3"/>
      <c r="IN321" s="3"/>
      <c r="IO321" s="3"/>
      <c r="IP321" s="3"/>
      <c r="IQ321" s="3"/>
      <c r="IR321" s="3"/>
      <c r="IS321" s="3"/>
      <c r="IT321" s="3"/>
      <c r="IU321" s="3"/>
      <c r="IV321" s="3"/>
    </row>
    <row r="322" s="3" customFormat="1" ht="27" customHeight="1" outlineLevel="3" spans="1:256">
      <c r="A322" s="91"/>
      <c r="B322" s="68" t="s">
        <v>121</v>
      </c>
      <c r="C322" s="68"/>
      <c r="D322" s="68"/>
      <c r="E322" s="68"/>
      <c r="F322" s="69" t="s">
        <v>78</v>
      </c>
      <c r="G322" s="148">
        <v>12238.5</v>
      </c>
      <c r="H322" s="70"/>
      <c r="I322" s="131">
        <v>5</v>
      </c>
      <c r="J322" s="131"/>
      <c r="K322" s="131">
        <f>H322+I322+J322</f>
        <v>5</v>
      </c>
      <c r="L322" s="69"/>
      <c r="M322" s="69"/>
      <c r="N322" s="69"/>
      <c r="O322" s="69"/>
      <c r="P322" s="240"/>
      <c r="Q322" s="240"/>
      <c r="R322" s="157">
        <f>P322/G322</f>
        <v>0</v>
      </c>
      <c r="S322" s="10"/>
      <c r="T322" s="10"/>
      <c r="U322" s="10"/>
      <c r="V322" s="10"/>
      <c r="W322" s="10"/>
      <c r="X322" s="10"/>
      <c r="Y322" s="10"/>
      <c r="Z322" s="10"/>
      <c r="AA322" s="10"/>
      <c r="AB322" s="10"/>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c r="BM322" s="10"/>
      <c r="BN322" s="10"/>
      <c r="BO322" s="10"/>
      <c r="BP322" s="10"/>
      <c r="BQ322" s="10"/>
      <c r="BR322" s="10"/>
      <c r="BS322" s="10"/>
      <c r="BT322" s="10"/>
      <c r="BU322" s="10"/>
      <c r="BV322" s="10"/>
      <c r="BW322" s="10"/>
      <c r="BX322" s="10"/>
      <c r="BY322" s="10"/>
      <c r="BZ322" s="10"/>
      <c r="CA322" s="10"/>
      <c r="CB322" s="10"/>
      <c r="CC322" s="10"/>
      <c r="CD322" s="10"/>
      <c r="CE322" s="10"/>
      <c r="CF322" s="10"/>
      <c r="CG322" s="10"/>
      <c r="CH322" s="10"/>
      <c r="CI322" s="10"/>
      <c r="CJ322" s="10"/>
      <c r="CK322" s="10"/>
      <c r="CL322" s="10"/>
      <c r="CM322" s="10"/>
      <c r="CN322" s="10"/>
      <c r="CO322" s="10"/>
      <c r="CP322" s="10"/>
      <c r="CQ322" s="10"/>
      <c r="CR322" s="10"/>
      <c r="CS322" s="10"/>
      <c r="CT322" s="10"/>
      <c r="CU322" s="10"/>
      <c r="CV322" s="10"/>
      <c r="CW322" s="10"/>
      <c r="CX322" s="10"/>
      <c r="CY322" s="10"/>
      <c r="CZ322" s="10"/>
      <c r="DA322" s="10"/>
      <c r="DB322" s="10"/>
      <c r="DC322" s="10"/>
      <c r="DD322" s="10"/>
      <c r="DE322" s="10"/>
      <c r="DF322" s="10"/>
      <c r="DG322" s="10"/>
      <c r="DH322" s="10"/>
      <c r="DI322" s="10"/>
      <c r="DJ322" s="10"/>
      <c r="DK322" s="10"/>
      <c r="DL322" s="10"/>
      <c r="DM322" s="10"/>
      <c r="DN322" s="10"/>
      <c r="DO322" s="10"/>
      <c r="DP322" s="10"/>
      <c r="DQ322" s="10"/>
      <c r="DR322" s="10"/>
      <c r="DS322" s="10"/>
      <c r="DT322" s="10"/>
      <c r="DU322" s="10"/>
      <c r="DV322" s="10"/>
      <c r="DW322" s="10"/>
      <c r="DX322" s="10"/>
      <c r="DY322" s="10"/>
      <c r="DZ322" s="10"/>
      <c r="FG322" s="6"/>
      <c r="FH322" s="6"/>
      <c r="FI322" s="6"/>
      <c r="FJ322" s="6"/>
      <c r="FK322" s="6"/>
      <c r="FL322" s="6"/>
      <c r="FM322" s="6"/>
      <c r="FN322" s="6"/>
      <c r="FO322" s="6"/>
      <c r="FP322" s="6"/>
      <c r="FQ322" s="6"/>
      <c r="FR322" s="6"/>
      <c r="FS322" s="6"/>
      <c r="FT322" s="6"/>
      <c r="FU322" s="6"/>
      <c r="FV322" s="6"/>
      <c r="FW322" s="6"/>
      <c r="FX322" s="6"/>
      <c r="FY322" s="6"/>
      <c r="FZ322" s="6"/>
      <c r="GA322" s="6"/>
      <c r="GB322" s="6"/>
      <c r="GC322" s="6"/>
      <c r="GD322" s="6"/>
      <c r="GE322" s="6"/>
      <c r="GF322" s="6"/>
      <c r="GG322" s="6"/>
      <c r="GH322" s="6"/>
      <c r="GI322" s="6"/>
      <c r="GJ322" s="6"/>
      <c r="GK322" s="6"/>
      <c r="GL322" s="6"/>
      <c r="GM322" s="6"/>
      <c r="GN322" s="6"/>
      <c r="GO322" s="6"/>
      <c r="GP322" s="6"/>
      <c r="GQ322" s="6"/>
      <c r="GR322" s="6"/>
      <c r="GS322" s="6"/>
      <c r="GT322" s="6"/>
      <c r="GU322" s="6"/>
      <c r="GV322" s="6"/>
      <c r="GW322" s="6"/>
      <c r="GX322" s="6"/>
      <c r="GY322" s="6"/>
      <c r="GZ322" s="6"/>
      <c r="HA322" s="6"/>
      <c r="HB322" s="6"/>
      <c r="HC322" s="6"/>
      <c r="HD322" s="6"/>
      <c r="HE322" s="6"/>
      <c r="HF322" s="6"/>
      <c r="HG322" s="6"/>
      <c r="HH322" s="6"/>
      <c r="HI322" s="6"/>
      <c r="HJ322" s="6"/>
      <c r="HK322" s="6"/>
      <c r="HL322" s="6"/>
      <c r="HM322" s="6"/>
      <c r="HN322" s="6"/>
      <c r="HO322" s="6"/>
      <c r="HP322" s="6"/>
      <c r="HQ322" s="6"/>
      <c r="HR322" s="6"/>
      <c r="HS322" s="6"/>
      <c r="HT322" s="6"/>
      <c r="HU322" s="6"/>
      <c r="HV322" s="6"/>
      <c r="HW322" s="6"/>
      <c r="HX322" s="6"/>
      <c r="HY322" s="6"/>
      <c r="HZ322" s="6"/>
      <c r="IA322" s="6"/>
      <c r="IB322" s="6"/>
      <c r="IC322" s="6"/>
      <c r="ID322" s="6"/>
      <c r="IE322" s="6"/>
      <c r="IF322" s="6"/>
      <c r="IG322" s="6"/>
      <c r="IH322" s="6"/>
      <c r="II322" s="6"/>
      <c r="IJ322" s="6"/>
      <c r="IK322" s="6"/>
      <c r="IL322" s="6"/>
      <c r="IM322" s="6"/>
      <c r="IN322" s="6"/>
      <c r="IO322" s="6"/>
      <c r="IP322" s="6"/>
      <c r="IQ322" s="6"/>
      <c r="IR322" s="6"/>
      <c r="IS322" s="6"/>
      <c r="IT322" s="6"/>
      <c r="IU322" s="6"/>
      <c r="IV322" s="6"/>
    </row>
    <row r="323" s="3" customFormat="1" ht="27" customHeight="1" outlineLevel="3" spans="1:256">
      <c r="A323" s="91"/>
      <c r="B323" s="68" t="s">
        <v>129</v>
      </c>
      <c r="C323" s="68"/>
      <c r="D323" s="68"/>
      <c r="E323" s="68"/>
      <c r="F323" s="69" t="s">
        <v>78</v>
      </c>
      <c r="G323" s="148">
        <v>2623</v>
      </c>
      <c r="H323" s="70"/>
      <c r="I323" s="131">
        <v>5</v>
      </c>
      <c r="J323" s="131"/>
      <c r="K323" s="131">
        <v>5</v>
      </c>
      <c r="L323" s="69"/>
      <c r="M323" s="135"/>
      <c r="N323" s="136"/>
      <c r="O323" s="137"/>
      <c r="P323" s="240"/>
      <c r="Q323" s="240"/>
      <c r="R323" s="157">
        <f t="shared" ref="R323:R344" si="35">P323/G323</f>
        <v>0</v>
      </c>
      <c r="S323" s="10"/>
      <c r="T323" s="10"/>
      <c r="U323" s="10"/>
      <c r="V323" s="10"/>
      <c r="W323" s="10"/>
      <c r="X323" s="10"/>
      <c r="Y323" s="10"/>
      <c r="Z323" s="10"/>
      <c r="AA323" s="10"/>
      <c r="AB323" s="10"/>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c r="BM323" s="10"/>
      <c r="BN323" s="10"/>
      <c r="BO323" s="10"/>
      <c r="BP323" s="10"/>
      <c r="BQ323" s="10"/>
      <c r="BR323" s="10"/>
      <c r="BS323" s="10"/>
      <c r="BT323" s="10"/>
      <c r="BU323" s="10"/>
      <c r="BV323" s="10"/>
      <c r="BW323" s="10"/>
      <c r="BX323" s="10"/>
      <c r="BY323" s="10"/>
      <c r="BZ323" s="10"/>
      <c r="CA323" s="10"/>
      <c r="CB323" s="10"/>
      <c r="CC323" s="10"/>
      <c r="CD323" s="10"/>
      <c r="CE323" s="10"/>
      <c r="CF323" s="10"/>
      <c r="CG323" s="10"/>
      <c r="CH323" s="10"/>
      <c r="CI323" s="10"/>
      <c r="CJ323" s="10"/>
      <c r="CK323" s="10"/>
      <c r="CL323" s="10"/>
      <c r="CM323" s="10"/>
      <c r="CN323" s="10"/>
      <c r="CO323" s="10"/>
      <c r="CP323" s="10"/>
      <c r="CQ323" s="10"/>
      <c r="CR323" s="10"/>
      <c r="CS323" s="10"/>
      <c r="CT323" s="10"/>
      <c r="CU323" s="10"/>
      <c r="CV323" s="10"/>
      <c r="CW323" s="10"/>
      <c r="CX323" s="10"/>
      <c r="CY323" s="10"/>
      <c r="CZ323" s="10"/>
      <c r="DA323" s="10"/>
      <c r="DB323" s="10"/>
      <c r="DC323" s="10"/>
      <c r="DD323" s="10"/>
      <c r="DE323" s="10"/>
      <c r="DF323" s="10"/>
      <c r="DG323" s="10"/>
      <c r="DH323" s="10"/>
      <c r="DI323" s="10"/>
      <c r="DJ323" s="10"/>
      <c r="DK323" s="10"/>
      <c r="DL323" s="10"/>
      <c r="DM323" s="10"/>
      <c r="DN323" s="10"/>
      <c r="DO323" s="10"/>
      <c r="DP323" s="10"/>
      <c r="DQ323" s="10"/>
      <c r="DR323" s="10"/>
      <c r="DS323" s="10"/>
      <c r="DT323" s="10"/>
      <c r="DU323" s="10"/>
      <c r="DV323" s="10"/>
      <c r="DW323" s="10"/>
      <c r="DX323" s="10"/>
      <c r="DY323" s="10"/>
      <c r="DZ323" s="10"/>
      <c r="FG323" s="6"/>
      <c r="FH323" s="6"/>
      <c r="FI323" s="6"/>
      <c r="FJ323" s="6"/>
      <c r="FK323" s="6"/>
      <c r="FL323" s="6"/>
      <c r="FM323" s="6"/>
      <c r="FN323" s="6"/>
      <c r="FO323" s="6"/>
      <c r="FP323" s="6"/>
      <c r="FQ323" s="6"/>
      <c r="FR323" s="6"/>
      <c r="FS323" s="6"/>
      <c r="FT323" s="6"/>
      <c r="FU323" s="6"/>
      <c r="FV323" s="6"/>
      <c r="FW323" s="6"/>
      <c r="FX323" s="6"/>
      <c r="FY323" s="6"/>
      <c r="FZ323" s="6"/>
      <c r="GA323" s="6"/>
      <c r="GB323" s="6"/>
      <c r="GC323" s="6"/>
      <c r="GD323" s="6"/>
      <c r="GE323" s="6"/>
      <c r="GF323" s="6"/>
      <c r="GG323" s="6"/>
      <c r="GH323" s="6"/>
      <c r="GI323" s="6"/>
      <c r="GJ323" s="6"/>
      <c r="GK323" s="6"/>
      <c r="GL323" s="6"/>
      <c r="GM323" s="6"/>
      <c r="GN323" s="6"/>
      <c r="GO323" s="6"/>
      <c r="GP323" s="6"/>
      <c r="GQ323" s="6"/>
      <c r="GR323" s="6"/>
      <c r="GS323" s="6"/>
      <c r="GT323" s="6"/>
      <c r="GU323" s="6"/>
      <c r="GV323" s="6"/>
      <c r="GW323" s="6"/>
      <c r="GX323" s="6"/>
      <c r="GY323" s="6"/>
      <c r="GZ323" s="6"/>
      <c r="HA323" s="6"/>
      <c r="HB323" s="6"/>
      <c r="HC323" s="6"/>
      <c r="HD323" s="6"/>
      <c r="HE323" s="6"/>
      <c r="HF323" s="6"/>
      <c r="HG323" s="6"/>
      <c r="HH323" s="6"/>
      <c r="HI323" s="6"/>
      <c r="HJ323" s="6"/>
      <c r="HK323" s="6"/>
      <c r="HL323" s="6"/>
      <c r="HM323" s="6"/>
      <c r="HN323" s="6"/>
      <c r="HO323" s="6"/>
      <c r="HP323" s="6"/>
      <c r="HQ323" s="6"/>
      <c r="HR323" s="6"/>
      <c r="HS323" s="6"/>
      <c r="HT323" s="6"/>
      <c r="HU323" s="6"/>
      <c r="HV323" s="6"/>
      <c r="HW323" s="6"/>
      <c r="HX323" s="6"/>
      <c r="HY323" s="6"/>
      <c r="HZ323" s="6"/>
      <c r="IA323" s="6"/>
      <c r="IB323" s="6"/>
      <c r="IC323" s="6"/>
      <c r="ID323" s="6"/>
      <c r="IE323" s="6"/>
      <c r="IF323" s="6"/>
      <c r="IG323" s="6"/>
      <c r="IH323" s="6"/>
      <c r="II323" s="6"/>
      <c r="IJ323" s="6"/>
      <c r="IK323" s="6"/>
      <c r="IL323" s="6"/>
      <c r="IM323" s="6"/>
      <c r="IN323" s="6"/>
      <c r="IO323" s="6"/>
      <c r="IP323" s="6"/>
      <c r="IQ323" s="6"/>
      <c r="IR323" s="6"/>
      <c r="IS323" s="6"/>
      <c r="IT323" s="6"/>
      <c r="IU323" s="6"/>
      <c r="IV323" s="6"/>
    </row>
    <row r="324" s="3" customFormat="1" ht="27" customHeight="1" outlineLevel="3" spans="1:256">
      <c r="A324" s="91"/>
      <c r="B324" s="68" t="s">
        <v>92</v>
      </c>
      <c r="C324" s="68"/>
      <c r="D324" s="68"/>
      <c r="E324" s="68"/>
      <c r="F324" s="69" t="s">
        <v>78</v>
      </c>
      <c r="G324" s="148">
        <v>8162.3</v>
      </c>
      <c r="H324" s="70"/>
      <c r="I324" s="131">
        <v>5</v>
      </c>
      <c r="J324" s="131"/>
      <c r="K324" s="131">
        <v>5</v>
      </c>
      <c r="L324" s="69"/>
      <c r="M324" s="135"/>
      <c r="N324" s="136"/>
      <c r="O324" s="137"/>
      <c r="P324" s="240"/>
      <c r="Q324" s="240"/>
      <c r="R324" s="157">
        <f t="shared" si="35"/>
        <v>0</v>
      </c>
      <c r="S324" s="10"/>
      <c r="T324" s="10"/>
      <c r="U324" s="10"/>
      <c r="V324" s="10"/>
      <c r="W324" s="10"/>
      <c r="X324" s="10"/>
      <c r="Y324" s="10"/>
      <c r="Z324" s="10"/>
      <c r="AA324" s="10"/>
      <c r="AB324" s="10"/>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c r="BI324" s="10"/>
      <c r="BJ324" s="10"/>
      <c r="BK324" s="10"/>
      <c r="BL324" s="10"/>
      <c r="BM324" s="10"/>
      <c r="BN324" s="10"/>
      <c r="BO324" s="10"/>
      <c r="BP324" s="10"/>
      <c r="BQ324" s="10"/>
      <c r="BR324" s="10"/>
      <c r="BS324" s="10"/>
      <c r="BT324" s="10"/>
      <c r="BU324" s="10"/>
      <c r="BV324" s="10"/>
      <c r="BW324" s="10"/>
      <c r="BX324" s="10"/>
      <c r="BY324" s="10"/>
      <c r="BZ324" s="10"/>
      <c r="CA324" s="10"/>
      <c r="CB324" s="10"/>
      <c r="CC324" s="10"/>
      <c r="CD324" s="10"/>
      <c r="CE324" s="10"/>
      <c r="CF324" s="10"/>
      <c r="CG324" s="10"/>
      <c r="CH324" s="10"/>
      <c r="CI324" s="10"/>
      <c r="CJ324" s="10"/>
      <c r="CK324" s="10"/>
      <c r="CL324" s="10"/>
      <c r="CM324" s="10"/>
      <c r="CN324" s="10"/>
      <c r="CO324" s="10"/>
      <c r="CP324" s="10"/>
      <c r="CQ324" s="10"/>
      <c r="CR324" s="10"/>
      <c r="CS324" s="10"/>
      <c r="CT324" s="10"/>
      <c r="CU324" s="10"/>
      <c r="CV324" s="10"/>
      <c r="CW324" s="10"/>
      <c r="CX324" s="10"/>
      <c r="CY324" s="10"/>
      <c r="CZ324" s="10"/>
      <c r="DA324" s="10"/>
      <c r="DB324" s="10"/>
      <c r="DC324" s="10"/>
      <c r="DD324" s="10"/>
      <c r="DE324" s="10"/>
      <c r="DF324" s="10"/>
      <c r="DG324" s="10"/>
      <c r="DH324" s="10"/>
      <c r="DI324" s="10"/>
      <c r="DJ324" s="10"/>
      <c r="DK324" s="10"/>
      <c r="DL324" s="10"/>
      <c r="DM324" s="10"/>
      <c r="DN324" s="10"/>
      <c r="DO324" s="10"/>
      <c r="DP324" s="10"/>
      <c r="DQ324" s="10"/>
      <c r="DR324" s="10"/>
      <c r="DS324" s="10"/>
      <c r="DT324" s="10"/>
      <c r="DU324" s="10"/>
      <c r="DV324" s="10"/>
      <c r="DW324" s="10"/>
      <c r="DX324" s="10"/>
      <c r="DY324" s="10"/>
      <c r="DZ324" s="10"/>
      <c r="FG324" s="6"/>
      <c r="FH324" s="6"/>
      <c r="FI324" s="6"/>
      <c r="FJ324" s="6"/>
      <c r="FK324" s="6"/>
      <c r="FL324" s="6"/>
      <c r="FM324" s="6"/>
      <c r="FN324" s="6"/>
      <c r="FO324" s="6"/>
      <c r="FP324" s="6"/>
      <c r="FQ324" s="6"/>
      <c r="FR324" s="6"/>
      <c r="FS324" s="6"/>
      <c r="FT324" s="6"/>
      <c r="FU324" s="6"/>
      <c r="FV324" s="6"/>
      <c r="FW324" s="6"/>
      <c r="FX324" s="6"/>
      <c r="FY324" s="6"/>
      <c r="FZ324" s="6"/>
      <c r="GA324" s="6"/>
      <c r="GB324" s="6"/>
      <c r="GC324" s="6"/>
      <c r="GD324" s="6"/>
      <c r="GE324" s="6"/>
      <c r="GF324" s="6"/>
      <c r="GG324" s="6"/>
      <c r="GH324" s="6"/>
      <c r="GI324" s="6"/>
      <c r="GJ324" s="6"/>
      <c r="GK324" s="6"/>
      <c r="GL324" s="6"/>
      <c r="GM324" s="6"/>
      <c r="GN324" s="6"/>
      <c r="GO324" s="6"/>
      <c r="GP324" s="6"/>
      <c r="GQ324" s="6"/>
      <c r="GR324" s="6"/>
      <c r="GS324" s="6"/>
      <c r="GT324" s="6"/>
      <c r="GU324" s="6"/>
      <c r="GV324" s="6"/>
      <c r="GW324" s="6"/>
      <c r="GX324" s="6"/>
      <c r="GY324" s="6"/>
      <c r="GZ324" s="6"/>
      <c r="HA324" s="6"/>
      <c r="HB324" s="6"/>
      <c r="HC324" s="6"/>
      <c r="HD324" s="6"/>
      <c r="HE324" s="6"/>
      <c r="HF324" s="6"/>
      <c r="HG324" s="6"/>
      <c r="HH324" s="6"/>
      <c r="HI324" s="6"/>
      <c r="HJ324" s="6"/>
      <c r="HK324" s="6"/>
      <c r="HL324" s="6"/>
      <c r="HM324" s="6"/>
      <c r="HN324" s="6"/>
      <c r="HO324" s="6"/>
      <c r="HP324" s="6"/>
      <c r="HQ324" s="6"/>
      <c r="HR324" s="6"/>
      <c r="HS324" s="6"/>
      <c r="HT324" s="6"/>
      <c r="HU324" s="6"/>
      <c r="HV324" s="6"/>
      <c r="HW324" s="6"/>
      <c r="HX324" s="6"/>
      <c r="HY324" s="6"/>
      <c r="HZ324" s="6"/>
      <c r="IA324" s="6"/>
      <c r="IB324" s="6"/>
      <c r="IC324" s="6"/>
      <c r="ID324" s="6"/>
      <c r="IE324" s="6"/>
      <c r="IF324" s="6"/>
      <c r="IG324" s="6"/>
      <c r="IH324" s="6"/>
      <c r="II324" s="6"/>
      <c r="IJ324" s="6"/>
      <c r="IK324" s="6"/>
      <c r="IL324" s="6"/>
      <c r="IM324" s="6"/>
      <c r="IN324" s="6"/>
      <c r="IO324" s="6"/>
      <c r="IP324" s="6"/>
      <c r="IQ324" s="6"/>
      <c r="IR324" s="6"/>
      <c r="IS324" s="6"/>
      <c r="IT324" s="6"/>
      <c r="IU324" s="6"/>
      <c r="IV324" s="6"/>
    </row>
    <row r="325" s="3" customFormat="1" ht="27" customHeight="1" outlineLevel="3" spans="1:256">
      <c r="A325" s="91"/>
      <c r="B325" s="68" t="s">
        <v>108</v>
      </c>
      <c r="C325" s="68"/>
      <c r="D325" s="68"/>
      <c r="E325" s="68"/>
      <c r="F325" s="69" t="s">
        <v>78</v>
      </c>
      <c r="G325" s="148">
        <v>8009.5</v>
      </c>
      <c r="H325" s="70"/>
      <c r="I325" s="131">
        <v>5</v>
      </c>
      <c r="J325" s="131"/>
      <c r="K325" s="131">
        <v>5</v>
      </c>
      <c r="L325" s="69"/>
      <c r="M325" s="135"/>
      <c r="N325" s="136"/>
      <c r="O325" s="137"/>
      <c r="P325" s="240"/>
      <c r="Q325" s="240"/>
      <c r="R325" s="157">
        <f t="shared" si="35"/>
        <v>0</v>
      </c>
      <c r="S325" s="10"/>
      <c r="T325" s="10"/>
      <c r="U325" s="10"/>
      <c r="V325" s="10"/>
      <c r="W325" s="10"/>
      <c r="X325" s="10"/>
      <c r="Y325" s="10"/>
      <c r="Z325" s="10"/>
      <c r="AA325" s="10"/>
      <c r="AB325" s="10"/>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c r="BI325" s="10"/>
      <c r="BJ325" s="10"/>
      <c r="BK325" s="10"/>
      <c r="BL325" s="10"/>
      <c r="BM325" s="10"/>
      <c r="BN325" s="10"/>
      <c r="BO325" s="10"/>
      <c r="BP325" s="10"/>
      <c r="BQ325" s="10"/>
      <c r="BR325" s="10"/>
      <c r="BS325" s="10"/>
      <c r="BT325" s="10"/>
      <c r="BU325" s="10"/>
      <c r="BV325" s="10"/>
      <c r="BW325" s="10"/>
      <c r="BX325" s="10"/>
      <c r="BY325" s="10"/>
      <c r="BZ325" s="10"/>
      <c r="CA325" s="10"/>
      <c r="CB325" s="10"/>
      <c r="CC325" s="10"/>
      <c r="CD325" s="10"/>
      <c r="CE325" s="10"/>
      <c r="CF325" s="10"/>
      <c r="CG325" s="10"/>
      <c r="CH325" s="10"/>
      <c r="CI325" s="10"/>
      <c r="CJ325" s="10"/>
      <c r="CK325" s="10"/>
      <c r="CL325" s="10"/>
      <c r="CM325" s="10"/>
      <c r="CN325" s="10"/>
      <c r="CO325" s="10"/>
      <c r="CP325" s="10"/>
      <c r="CQ325" s="10"/>
      <c r="CR325" s="10"/>
      <c r="CS325" s="10"/>
      <c r="CT325" s="10"/>
      <c r="CU325" s="10"/>
      <c r="CV325" s="10"/>
      <c r="CW325" s="10"/>
      <c r="CX325" s="10"/>
      <c r="CY325" s="10"/>
      <c r="CZ325" s="10"/>
      <c r="DA325" s="10"/>
      <c r="DB325" s="10"/>
      <c r="DC325" s="10"/>
      <c r="DD325" s="10"/>
      <c r="DE325" s="10"/>
      <c r="DF325" s="10"/>
      <c r="DG325" s="10"/>
      <c r="DH325" s="10"/>
      <c r="DI325" s="10"/>
      <c r="DJ325" s="10"/>
      <c r="DK325" s="10"/>
      <c r="DL325" s="10"/>
      <c r="DM325" s="10"/>
      <c r="DN325" s="10"/>
      <c r="DO325" s="10"/>
      <c r="DP325" s="10"/>
      <c r="DQ325" s="10"/>
      <c r="DR325" s="10"/>
      <c r="DS325" s="10"/>
      <c r="DT325" s="10"/>
      <c r="DU325" s="10"/>
      <c r="DV325" s="10"/>
      <c r="DW325" s="10"/>
      <c r="DX325" s="10"/>
      <c r="DY325" s="10"/>
      <c r="DZ325" s="10"/>
      <c r="FG325" s="6"/>
      <c r="FH325" s="6"/>
      <c r="FI325" s="6"/>
      <c r="FJ325" s="6"/>
      <c r="FK325" s="6"/>
      <c r="FL325" s="6"/>
      <c r="FM325" s="6"/>
      <c r="FN325" s="6"/>
      <c r="FO325" s="6"/>
      <c r="FP325" s="6"/>
      <c r="FQ325" s="6"/>
      <c r="FR325" s="6"/>
      <c r="FS325" s="6"/>
      <c r="FT325" s="6"/>
      <c r="FU325" s="6"/>
      <c r="FV325" s="6"/>
      <c r="FW325" s="6"/>
      <c r="FX325" s="6"/>
      <c r="FY325" s="6"/>
      <c r="FZ325" s="6"/>
      <c r="GA325" s="6"/>
      <c r="GB325" s="6"/>
      <c r="GC325" s="6"/>
      <c r="GD325" s="6"/>
      <c r="GE325" s="6"/>
      <c r="GF325" s="6"/>
      <c r="GG325" s="6"/>
      <c r="GH325" s="6"/>
      <c r="GI325" s="6"/>
      <c r="GJ325" s="6"/>
      <c r="GK325" s="6"/>
      <c r="GL325" s="6"/>
      <c r="GM325" s="6"/>
      <c r="GN325" s="6"/>
      <c r="GO325" s="6"/>
      <c r="GP325" s="6"/>
      <c r="GQ325" s="6"/>
      <c r="GR325" s="6"/>
      <c r="GS325" s="6"/>
      <c r="GT325" s="6"/>
      <c r="GU325" s="6"/>
      <c r="GV325" s="6"/>
      <c r="GW325" s="6"/>
      <c r="GX325" s="6"/>
      <c r="GY325" s="6"/>
      <c r="GZ325" s="6"/>
      <c r="HA325" s="6"/>
      <c r="HB325" s="6"/>
      <c r="HC325" s="6"/>
      <c r="HD325" s="6"/>
      <c r="HE325" s="6"/>
      <c r="HF325" s="6"/>
      <c r="HG325" s="6"/>
      <c r="HH325" s="6"/>
      <c r="HI325" s="6"/>
      <c r="HJ325" s="6"/>
      <c r="HK325" s="6"/>
      <c r="HL325" s="6"/>
      <c r="HM325" s="6"/>
      <c r="HN325" s="6"/>
      <c r="HO325" s="6"/>
      <c r="HP325" s="6"/>
      <c r="HQ325" s="6"/>
      <c r="HR325" s="6"/>
      <c r="HS325" s="6"/>
      <c r="HT325" s="6"/>
      <c r="HU325" s="6"/>
      <c r="HV325" s="6"/>
      <c r="HW325" s="6"/>
      <c r="HX325" s="6"/>
      <c r="HY325" s="6"/>
      <c r="HZ325" s="6"/>
      <c r="IA325" s="6"/>
      <c r="IB325" s="6"/>
      <c r="IC325" s="6"/>
      <c r="ID325" s="6"/>
      <c r="IE325" s="6"/>
      <c r="IF325" s="6"/>
      <c r="IG325" s="6"/>
      <c r="IH325" s="6"/>
      <c r="II325" s="6"/>
      <c r="IJ325" s="6"/>
      <c r="IK325" s="6"/>
      <c r="IL325" s="6"/>
      <c r="IM325" s="6"/>
      <c r="IN325" s="6"/>
      <c r="IO325" s="6"/>
      <c r="IP325" s="6"/>
      <c r="IQ325" s="6"/>
      <c r="IR325" s="6"/>
      <c r="IS325" s="6"/>
      <c r="IT325" s="6"/>
      <c r="IU325" s="6"/>
      <c r="IV325" s="6"/>
    </row>
    <row r="326" s="3" customFormat="1" ht="27" customHeight="1" outlineLevel="3" spans="1:256">
      <c r="A326" s="197"/>
      <c r="B326" s="68" t="s">
        <v>81</v>
      </c>
      <c r="C326" s="68"/>
      <c r="D326" s="68"/>
      <c r="E326" s="68"/>
      <c r="F326" s="69" t="s">
        <v>78</v>
      </c>
      <c r="G326" s="148">
        <v>3486.6</v>
      </c>
      <c r="H326" s="70"/>
      <c r="I326" s="131">
        <v>5</v>
      </c>
      <c r="J326" s="131"/>
      <c r="K326" s="131">
        <v>5</v>
      </c>
      <c r="L326" s="69"/>
      <c r="M326" s="135"/>
      <c r="N326" s="136"/>
      <c r="O326" s="137"/>
      <c r="P326" s="240"/>
      <c r="Q326" s="240"/>
      <c r="R326" s="157">
        <f t="shared" si="35"/>
        <v>0</v>
      </c>
      <c r="S326" s="10"/>
      <c r="T326" s="10"/>
      <c r="U326" s="10"/>
      <c r="V326" s="10"/>
      <c r="W326" s="10"/>
      <c r="X326" s="10"/>
      <c r="Y326" s="10"/>
      <c r="Z326" s="10"/>
      <c r="AA326" s="10"/>
      <c r="AB326" s="10"/>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c r="BI326" s="10"/>
      <c r="BJ326" s="10"/>
      <c r="BK326" s="10"/>
      <c r="BL326" s="10"/>
      <c r="BM326" s="10"/>
      <c r="BN326" s="10"/>
      <c r="BO326" s="10"/>
      <c r="BP326" s="10"/>
      <c r="BQ326" s="10"/>
      <c r="BR326" s="10"/>
      <c r="BS326" s="10"/>
      <c r="BT326" s="10"/>
      <c r="BU326" s="10"/>
      <c r="BV326" s="10"/>
      <c r="BW326" s="10"/>
      <c r="BX326" s="10"/>
      <c r="BY326" s="10"/>
      <c r="BZ326" s="10"/>
      <c r="CA326" s="10"/>
      <c r="CB326" s="10"/>
      <c r="CC326" s="10"/>
      <c r="CD326" s="10"/>
      <c r="CE326" s="10"/>
      <c r="CF326" s="10"/>
      <c r="CG326" s="10"/>
      <c r="CH326" s="10"/>
      <c r="CI326" s="10"/>
      <c r="CJ326" s="10"/>
      <c r="CK326" s="10"/>
      <c r="CL326" s="10"/>
      <c r="CM326" s="10"/>
      <c r="CN326" s="10"/>
      <c r="CO326" s="10"/>
      <c r="CP326" s="10"/>
      <c r="CQ326" s="10"/>
      <c r="CR326" s="10"/>
      <c r="CS326" s="10"/>
      <c r="CT326" s="10"/>
      <c r="CU326" s="10"/>
      <c r="CV326" s="10"/>
      <c r="CW326" s="10"/>
      <c r="CX326" s="10"/>
      <c r="CY326" s="10"/>
      <c r="CZ326" s="10"/>
      <c r="DA326" s="10"/>
      <c r="DB326" s="10"/>
      <c r="DC326" s="10"/>
      <c r="DD326" s="10"/>
      <c r="DE326" s="10"/>
      <c r="DF326" s="10"/>
      <c r="DG326" s="10"/>
      <c r="DH326" s="10"/>
      <c r="DI326" s="10"/>
      <c r="DJ326" s="10"/>
      <c r="DK326" s="10"/>
      <c r="DL326" s="10"/>
      <c r="DM326" s="10"/>
      <c r="DN326" s="10"/>
      <c r="DO326" s="10"/>
      <c r="DP326" s="10"/>
      <c r="DQ326" s="10"/>
      <c r="DR326" s="10"/>
      <c r="DS326" s="10"/>
      <c r="DT326" s="10"/>
      <c r="DU326" s="10"/>
      <c r="DV326" s="10"/>
      <c r="DW326" s="10"/>
      <c r="DX326" s="10"/>
      <c r="DY326" s="10"/>
      <c r="DZ326" s="10"/>
      <c r="FG326" s="6"/>
      <c r="FH326" s="6"/>
      <c r="FI326" s="6"/>
      <c r="FJ326" s="6"/>
      <c r="FK326" s="6"/>
      <c r="FL326" s="6"/>
      <c r="FM326" s="6"/>
      <c r="FN326" s="6"/>
      <c r="FO326" s="6"/>
      <c r="FP326" s="6"/>
      <c r="FQ326" s="6"/>
      <c r="FR326" s="6"/>
      <c r="FS326" s="6"/>
      <c r="FT326" s="6"/>
      <c r="FU326" s="6"/>
      <c r="FV326" s="6"/>
      <c r="FW326" s="6"/>
      <c r="FX326" s="6"/>
      <c r="FY326" s="6"/>
      <c r="FZ326" s="6"/>
      <c r="GA326" s="6"/>
      <c r="GB326" s="6"/>
      <c r="GC326" s="6"/>
      <c r="GD326" s="6"/>
      <c r="GE326" s="6"/>
      <c r="GF326" s="6"/>
      <c r="GG326" s="6"/>
      <c r="GH326" s="6"/>
      <c r="GI326" s="6"/>
      <c r="GJ326" s="6"/>
      <c r="GK326" s="6"/>
      <c r="GL326" s="6"/>
      <c r="GM326" s="6"/>
      <c r="GN326" s="6"/>
      <c r="GO326" s="6"/>
      <c r="GP326" s="6"/>
      <c r="GQ326" s="6"/>
      <c r="GR326" s="6"/>
      <c r="GS326" s="6"/>
      <c r="GT326" s="6"/>
      <c r="GU326" s="6"/>
      <c r="GV326" s="6"/>
      <c r="GW326" s="6"/>
      <c r="GX326" s="6"/>
      <c r="GY326" s="6"/>
      <c r="GZ326" s="6"/>
      <c r="HA326" s="6"/>
      <c r="HB326" s="6"/>
      <c r="HC326" s="6"/>
      <c r="HD326" s="6"/>
      <c r="HE326" s="6"/>
      <c r="HF326" s="6"/>
      <c r="HG326" s="6"/>
      <c r="HH326" s="6"/>
      <c r="HI326" s="6"/>
      <c r="HJ326" s="6"/>
      <c r="HK326" s="6"/>
      <c r="HL326" s="6"/>
      <c r="HM326" s="6"/>
      <c r="HN326" s="6"/>
      <c r="HO326" s="6"/>
      <c r="HP326" s="6"/>
      <c r="HQ326" s="6"/>
      <c r="HR326" s="6"/>
      <c r="HS326" s="6"/>
      <c r="HT326" s="6"/>
      <c r="HU326" s="6"/>
      <c r="HV326" s="6"/>
      <c r="HW326" s="6"/>
      <c r="HX326" s="6"/>
      <c r="HY326" s="6"/>
      <c r="HZ326" s="6"/>
      <c r="IA326" s="6"/>
      <c r="IB326" s="6"/>
      <c r="IC326" s="6"/>
      <c r="ID326" s="6"/>
      <c r="IE326" s="6"/>
      <c r="IF326" s="6"/>
      <c r="IG326" s="6"/>
      <c r="IH326" s="6"/>
      <c r="II326" s="6"/>
      <c r="IJ326" s="6"/>
      <c r="IK326" s="6"/>
      <c r="IL326" s="6"/>
      <c r="IM326" s="6"/>
      <c r="IN326" s="6"/>
      <c r="IO326" s="6"/>
      <c r="IP326" s="6"/>
      <c r="IQ326" s="6"/>
      <c r="IR326" s="6"/>
      <c r="IS326" s="6"/>
      <c r="IT326" s="6"/>
      <c r="IU326" s="6"/>
      <c r="IV326" s="6"/>
    </row>
    <row r="327" s="3" customFormat="1" ht="27" customHeight="1" outlineLevel="3" spans="1:256">
      <c r="A327" s="91"/>
      <c r="B327" s="68" t="s">
        <v>82</v>
      </c>
      <c r="C327" s="68"/>
      <c r="D327" s="68"/>
      <c r="E327" s="68"/>
      <c r="F327" s="69" t="s">
        <v>78</v>
      </c>
      <c r="G327" s="148">
        <v>1098.2</v>
      </c>
      <c r="H327" s="70"/>
      <c r="I327" s="131">
        <v>5</v>
      </c>
      <c r="J327" s="131"/>
      <c r="K327" s="131">
        <v>5</v>
      </c>
      <c r="L327" s="69"/>
      <c r="M327" s="135"/>
      <c r="N327" s="136"/>
      <c r="O327" s="137"/>
      <c r="P327" s="240"/>
      <c r="Q327" s="240"/>
      <c r="R327" s="157">
        <f t="shared" si="35"/>
        <v>0</v>
      </c>
      <c r="S327" s="10"/>
      <c r="T327" s="10"/>
      <c r="U327" s="10"/>
      <c r="V327" s="10"/>
      <c r="W327" s="10"/>
      <c r="X327" s="10"/>
      <c r="Y327" s="10"/>
      <c r="Z327" s="10"/>
      <c r="AA327" s="10"/>
      <c r="AB327" s="10"/>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c r="BI327" s="10"/>
      <c r="BJ327" s="10"/>
      <c r="BK327" s="10"/>
      <c r="BL327" s="10"/>
      <c r="BM327" s="10"/>
      <c r="BN327" s="10"/>
      <c r="BO327" s="10"/>
      <c r="BP327" s="10"/>
      <c r="BQ327" s="10"/>
      <c r="BR327" s="10"/>
      <c r="BS327" s="10"/>
      <c r="BT327" s="10"/>
      <c r="BU327" s="10"/>
      <c r="BV327" s="10"/>
      <c r="BW327" s="10"/>
      <c r="BX327" s="10"/>
      <c r="BY327" s="10"/>
      <c r="BZ327" s="10"/>
      <c r="CA327" s="10"/>
      <c r="CB327" s="10"/>
      <c r="CC327" s="10"/>
      <c r="CD327" s="10"/>
      <c r="CE327" s="10"/>
      <c r="CF327" s="10"/>
      <c r="CG327" s="10"/>
      <c r="CH327" s="10"/>
      <c r="CI327" s="10"/>
      <c r="CJ327" s="10"/>
      <c r="CK327" s="10"/>
      <c r="CL327" s="10"/>
      <c r="CM327" s="10"/>
      <c r="CN327" s="10"/>
      <c r="CO327" s="10"/>
      <c r="CP327" s="10"/>
      <c r="CQ327" s="10"/>
      <c r="CR327" s="10"/>
      <c r="CS327" s="10"/>
      <c r="CT327" s="10"/>
      <c r="CU327" s="10"/>
      <c r="CV327" s="10"/>
      <c r="CW327" s="10"/>
      <c r="CX327" s="10"/>
      <c r="CY327" s="10"/>
      <c r="CZ327" s="10"/>
      <c r="DA327" s="10"/>
      <c r="DB327" s="10"/>
      <c r="DC327" s="10"/>
      <c r="DD327" s="10"/>
      <c r="DE327" s="10"/>
      <c r="DF327" s="10"/>
      <c r="DG327" s="10"/>
      <c r="DH327" s="10"/>
      <c r="DI327" s="10"/>
      <c r="DJ327" s="10"/>
      <c r="DK327" s="10"/>
      <c r="DL327" s="10"/>
      <c r="DM327" s="10"/>
      <c r="DN327" s="10"/>
      <c r="DO327" s="10"/>
      <c r="DP327" s="10"/>
      <c r="DQ327" s="10"/>
      <c r="DR327" s="10"/>
      <c r="DS327" s="10"/>
      <c r="DT327" s="10"/>
      <c r="DU327" s="10"/>
      <c r="DV327" s="10"/>
      <c r="DW327" s="10"/>
      <c r="DX327" s="10"/>
      <c r="DY327" s="10"/>
      <c r="DZ327" s="10"/>
      <c r="FG327" s="6"/>
      <c r="FH327" s="6"/>
      <c r="FI327" s="6"/>
      <c r="FJ327" s="6"/>
      <c r="FK327" s="6"/>
      <c r="FL327" s="6"/>
      <c r="FM327" s="6"/>
      <c r="FN327" s="6"/>
      <c r="FO327" s="6"/>
      <c r="FP327" s="6"/>
      <c r="FQ327" s="6"/>
      <c r="FR327" s="6"/>
      <c r="FS327" s="6"/>
      <c r="FT327" s="6"/>
      <c r="FU327" s="6"/>
      <c r="FV327" s="6"/>
      <c r="FW327" s="6"/>
      <c r="FX327" s="6"/>
      <c r="FY327" s="6"/>
      <c r="FZ327" s="6"/>
      <c r="GA327" s="6"/>
      <c r="GB327" s="6"/>
      <c r="GC327" s="6"/>
      <c r="GD327" s="6"/>
      <c r="GE327" s="6"/>
      <c r="GF327" s="6"/>
      <c r="GG327" s="6"/>
      <c r="GH327" s="6"/>
      <c r="GI327" s="6"/>
      <c r="GJ327" s="6"/>
      <c r="GK327" s="6"/>
      <c r="GL327" s="6"/>
      <c r="GM327" s="6"/>
      <c r="GN327" s="6"/>
      <c r="GO327" s="6"/>
      <c r="GP327" s="6"/>
      <c r="GQ327" s="6"/>
      <c r="GR327" s="6"/>
      <c r="GS327" s="6"/>
      <c r="GT327" s="6"/>
      <c r="GU327" s="6"/>
      <c r="GV327" s="6"/>
      <c r="GW327" s="6"/>
      <c r="GX327" s="6"/>
      <c r="GY327" s="6"/>
      <c r="GZ327" s="6"/>
      <c r="HA327" s="6"/>
      <c r="HB327" s="6"/>
      <c r="HC327" s="6"/>
      <c r="HD327" s="6"/>
      <c r="HE327" s="6"/>
      <c r="HF327" s="6"/>
      <c r="HG327" s="6"/>
      <c r="HH327" s="6"/>
      <c r="HI327" s="6"/>
      <c r="HJ327" s="6"/>
      <c r="HK327" s="6"/>
      <c r="HL327" s="6"/>
      <c r="HM327" s="6"/>
      <c r="HN327" s="6"/>
      <c r="HO327" s="6"/>
      <c r="HP327" s="6"/>
      <c r="HQ327" s="6"/>
      <c r="HR327" s="6"/>
      <c r="HS327" s="6"/>
      <c r="HT327" s="6"/>
      <c r="HU327" s="6"/>
      <c r="HV327" s="6"/>
      <c r="HW327" s="6"/>
      <c r="HX327" s="6"/>
      <c r="HY327" s="6"/>
      <c r="HZ327" s="6"/>
      <c r="IA327" s="6"/>
      <c r="IB327" s="6"/>
      <c r="IC327" s="6"/>
      <c r="ID327" s="6"/>
      <c r="IE327" s="6"/>
      <c r="IF327" s="6"/>
      <c r="IG327" s="6"/>
      <c r="IH327" s="6"/>
      <c r="II327" s="6"/>
      <c r="IJ327" s="6"/>
      <c r="IK327" s="6"/>
      <c r="IL327" s="6"/>
      <c r="IM327" s="6"/>
      <c r="IN327" s="6"/>
      <c r="IO327" s="6"/>
      <c r="IP327" s="6"/>
      <c r="IQ327" s="6"/>
      <c r="IR327" s="6"/>
      <c r="IS327" s="6"/>
      <c r="IT327" s="6"/>
      <c r="IU327" s="6"/>
      <c r="IV327" s="6"/>
    </row>
    <row r="328" s="3" customFormat="1" ht="27" customHeight="1" outlineLevel="3" spans="1:256">
      <c r="A328" s="91"/>
      <c r="B328" s="68" t="s">
        <v>100</v>
      </c>
      <c r="C328" s="68"/>
      <c r="D328" s="68"/>
      <c r="E328" s="68"/>
      <c r="F328" s="69" t="s">
        <v>78</v>
      </c>
      <c r="G328" s="148">
        <v>5008</v>
      </c>
      <c r="H328" s="70"/>
      <c r="I328" s="131">
        <v>5</v>
      </c>
      <c r="J328" s="131"/>
      <c r="K328" s="131">
        <v>5</v>
      </c>
      <c r="L328" s="69"/>
      <c r="M328" s="135"/>
      <c r="N328" s="136"/>
      <c r="O328" s="137"/>
      <c r="P328" s="240"/>
      <c r="Q328" s="240"/>
      <c r="R328" s="157">
        <f t="shared" si="35"/>
        <v>0</v>
      </c>
      <c r="S328" s="10"/>
      <c r="T328" s="10"/>
      <c r="U328" s="10"/>
      <c r="V328" s="10"/>
      <c r="W328" s="10"/>
      <c r="X328" s="10"/>
      <c r="Y328" s="10"/>
      <c r="Z328" s="10"/>
      <c r="AA328" s="10"/>
      <c r="AB328" s="10"/>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c r="BI328" s="10"/>
      <c r="BJ328" s="10"/>
      <c r="BK328" s="10"/>
      <c r="BL328" s="10"/>
      <c r="BM328" s="10"/>
      <c r="BN328" s="10"/>
      <c r="BO328" s="10"/>
      <c r="BP328" s="10"/>
      <c r="BQ328" s="10"/>
      <c r="BR328" s="10"/>
      <c r="BS328" s="10"/>
      <c r="BT328" s="10"/>
      <c r="BU328" s="10"/>
      <c r="BV328" s="10"/>
      <c r="BW328" s="10"/>
      <c r="BX328" s="10"/>
      <c r="BY328" s="10"/>
      <c r="BZ328" s="10"/>
      <c r="CA328" s="10"/>
      <c r="CB328" s="10"/>
      <c r="CC328" s="10"/>
      <c r="CD328" s="10"/>
      <c r="CE328" s="10"/>
      <c r="CF328" s="10"/>
      <c r="CG328" s="10"/>
      <c r="CH328" s="10"/>
      <c r="CI328" s="10"/>
      <c r="CJ328" s="10"/>
      <c r="CK328" s="10"/>
      <c r="CL328" s="10"/>
      <c r="CM328" s="10"/>
      <c r="CN328" s="10"/>
      <c r="CO328" s="10"/>
      <c r="CP328" s="10"/>
      <c r="CQ328" s="10"/>
      <c r="CR328" s="10"/>
      <c r="CS328" s="10"/>
      <c r="CT328" s="10"/>
      <c r="CU328" s="10"/>
      <c r="CV328" s="10"/>
      <c r="CW328" s="10"/>
      <c r="CX328" s="10"/>
      <c r="CY328" s="10"/>
      <c r="CZ328" s="10"/>
      <c r="DA328" s="10"/>
      <c r="DB328" s="10"/>
      <c r="DC328" s="10"/>
      <c r="DD328" s="10"/>
      <c r="DE328" s="10"/>
      <c r="DF328" s="10"/>
      <c r="DG328" s="10"/>
      <c r="DH328" s="10"/>
      <c r="DI328" s="10"/>
      <c r="DJ328" s="10"/>
      <c r="DK328" s="10"/>
      <c r="DL328" s="10"/>
      <c r="DM328" s="10"/>
      <c r="DN328" s="10"/>
      <c r="DO328" s="10"/>
      <c r="DP328" s="10"/>
      <c r="DQ328" s="10"/>
      <c r="DR328" s="10"/>
      <c r="DS328" s="10"/>
      <c r="DT328" s="10"/>
      <c r="DU328" s="10"/>
      <c r="DV328" s="10"/>
      <c r="DW328" s="10"/>
      <c r="DX328" s="10"/>
      <c r="DY328" s="10"/>
      <c r="DZ328" s="10"/>
      <c r="FG328" s="6"/>
      <c r="FH328" s="6"/>
      <c r="FI328" s="6"/>
      <c r="FJ328" s="6"/>
      <c r="FK328" s="6"/>
      <c r="FL328" s="6"/>
      <c r="FM328" s="6"/>
      <c r="FN328" s="6"/>
      <c r="FO328" s="6"/>
      <c r="FP328" s="6"/>
      <c r="FQ328" s="6"/>
      <c r="FR328" s="6"/>
      <c r="FS328" s="6"/>
      <c r="FT328" s="6"/>
      <c r="FU328" s="6"/>
      <c r="FV328" s="6"/>
      <c r="FW328" s="6"/>
      <c r="FX328" s="6"/>
      <c r="FY328" s="6"/>
      <c r="FZ328" s="6"/>
      <c r="GA328" s="6"/>
      <c r="GB328" s="6"/>
      <c r="GC328" s="6"/>
      <c r="GD328" s="6"/>
      <c r="GE328" s="6"/>
      <c r="GF328" s="6"/>
      <c r="GG328" s="6"/>
      <c r="GH328" s="6"/>
      <c r="GI328" s="6"/>
      <c r="GJ328" s="6"/>
      <c r="GK328" s="6"/>
      <c r="GL328" s="6"/>
      <c r="GM328" s="6"/>
      <c r="GN328" s="6"/>
      <c r="GO328" s="6"/>
      <c r="GP328" s="6"/>
      <c r="GQ328" s="6"/>
      <c r="GR328" s="6"/>
      <c r="GS328" s="6"/>
      <c r="GT328" s="6"/>
      <c r="GU328" s="6"/>
      <c r="GV328" s="6"/>
      <c r="GW328" s="6"/>
      <c r="GX328" s="6"/>
      <c r="GY328" s="6"/>
      <c r="GZ328" s="6"/>
      <c r="HA328" s="6"/>
      <c r="HB328" s="6"/>
      <c r="HC328" s="6"/>
      <c r="HD328" s="6"/>
      <c r="HE328" s="6"/>
      <c r="HF328" s="6"/>
      <c r="HG328" s="6"/>
      <c r="HH328" s="6"/>
      <c r="HI328" s="6"/>
      <c r="HJ328" s="6"/>
      <c r="HK328" s="6"/>
      <c r="HL328" s="6"/>
      <c r="HM328" s="6"/>
      <c r="HN328" s="6"/>
      <c r="HO328" s="6"/>
      <c r="HP328" s="6"/>
      <c r="HQ328" s="6"/>
      <c r="HR328" s="6"/>
      <c r="HS328" s="6"/>
      <c r="HT328" s="6"/>
      <c r="HU328" s="6"/>
      <c r="HV328" s="6"/>
      <c r="HW328" s="6"/>
      <c r="HX328" s="6"/>
      <c r="HY328" s="6"/>
      <c r="HZ328" s="6"/>
      <c r="IA328" s="6"/>
      <c r="IB328" s="6"/>
      <c r="IC328" s="6"/>
      <c r="ID328" s="6"/>
      <c r="IE328" s="6"/>
      <c r="IF328" s="6"/>
      <c r="IG328" s="6"/>
      <c r="IH328" s="6"/>
      <c r="II328" s="6"/>
      <c r="IJ328" s="6"/>
      <c r="IK328" s="6"/>
      <c r="IL328" s="6"/>
      <c r="IM328" s="6"/>
      <c r="IN328" s="6"/>
      <c r="IO328" s="6"/>
      <c r="IP328" s="6"/>
      <c r="IQ328" s="6"/>
      <c r="IR328" s="6"/>
      <c r="IS328" s="6"/>
      <c r="IT328" s="6"/>
      <c r="IU328" s="6"/>
      <c r="IV328" s="6"/>
    </row>
    <row r="329" s="3" customFormat="1" ht="27" customHeight="1" outlineLevel="3" spans="1:256">
      <c r="A329" s="91"/>
      <c r="B329" s="68" t="s">
        <v>83</v>
      </c>
      <c r="C329" s="68"/>
      <c r="D329" s="68"/>
      <c r="E329" s="68"/>
      <c r="F329" s="69" t="s">
        <v>78</v>
      </c>
      <c r="G329" s="148">
        <v>6684.7</v>
      </c>
      <c r="H329" s="70"/>
      <c r="I329" s="131">
        <v>5</v>
      </c>
      <c r="J329" s="131"/>
      <c r="K329" s="131">
        <v>5</v>
      </c>
      <c r="L329" s="69"/>
      <c r="M329" s="135"/>
      <c r="N329" s="136"/>
      <c r="O329" s="137"/>
      <c r="P329" s="240"/>
      <c r="Q329" s="240"/>
      <c r="R329" s="157">
        <f t="shared" si="35"/>
        <v>0</v>
      </c>
      <c r="S329" s="10"/>
      <c r="T329" s="10"/>
      <c r="U329" s="10"/>
      <c r="V329" s="10"/>
      <c r="W329" s="10"/>
      <c r="X329" s="10"/>
      <c r="Y329" s="10"/>
      <c r="Z329" s="10"/>
      <c r="AA329" s="10"/>
      <c r="AB329" s="10"/>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c r="BI329" s="10"/>
      <c r="BJ329" s="10"/>
      <c r="BK329" s="10"/>
      <c r="BL329" s="10"/>
      <c r="BM329" s="10"/>
      <c r="BN329" s="10"/>
      <c r="BO329" s="10"/>
      <c r="BP329" s="10"/>
      <c r="BQ329" s="10"/>
      <c r="BR329" s="10"/>
      <c r="BS329" s="10"/>
      <c r="BT329" s="10"/>
      <c r="BU329" s="10"/>
      <c r="BV329" s="10"/>
      <c r="BW329" s="10"/>
      <c r="BX329" s="10"/>
      <c r="BY329" s="10"/>
      <c r="BZ329" s="10"/>
      <c r="CA329" s="10"/>
      <c r="CB329" s="10"/>
      <c r="CC329" s="10"/>
      <c r="CD329" s="10"/>
      <c r="CE329" s="10"/>
      <c r="CF329" s="10"/>
      <c r="CG329" s="10"/>
      <c r="CH329" s="10"/>
      <c r="CI329" s="10"/>
      <c r="CJ329" s="10"/>
      <c r="CK329" s="10"/>
      <c r="CL329" s="10"/>
      <c r="CM329" s="10"/>
      <c r="CN329" s="10"/>
      <c r="CO329" s="10"/>
      <c r="CP329" s="10"/>
      <c r="CQ329" s="10"/>
      <c r="CR329" s="10"/>
      <c r="CS329" s="10"/>
      <c r="CT329" s="10"/>
      <c r="CU329" s="10"/>
      <c r="CV329" s="10"/>
      <c r="CW329" s="10"/>
      <c r="CX329" s="10"/>
      <c r="CY329" s="10"/>
      <c r="CZ329" s="10"/>
      <c r="DA329" s="10"/>
      <c r="DB329" s="10"/>
      <c r="DC329" s="10"/>
      <c r="DD329" s="10"/>
      <c r="DE329" s="10"/>
      <c r="DF329" s="10"/>
      <c r="DG329" s="10"/>
      <c r="DH329" s="10"/>
      <c r="DI329" s="10"/>
      <c r="DJ329" s="10"/>
      <c r="DK329" s="10"/>
      <c r="DL329" s="10"/>
      <c r="DM329" s="10"/>
      <c r="DN329" s="10"/>
      <c r="DO329" s="10"/>
      <c r="DP329" s="10"/>
      <c r="DQ329" s="10"/>
      <c r="DR329" s="10"/>
      <c r="DS329" s="10"/>
      <c r="DT329" s="10"/>
      <c r="DU329" s="10"/>
      <c r="DV329" s="10"/>
      <c r="DW329" s="10"/>
      <c r="DX329" s="10"/>
      <c r="DY329" s="10"/>
      <c r="DZ329" s="10"/>
      <c r="FG329" s="6"/>
      <c r="FH329" s="6"/>
      <c r="FI329" s="6"/>
      <c r="FJ329" s="6"/>
      <c r="FK329" s="6"/>
      <c r="FL329" s="6"/>
      <c r="FM329" s="6"/>
      <c r="FN329" s="6"/>
      <c r="FO329" s="6"/>
      <c r="FP329" s="6"/>
      <c r="FQ329" s="6"/>
      <c r="FR329" s="6"/>
      <c r="FS329" s="6"/>
      <c r="FT329" s="6"/>
      <c r="FU329" s="6"/>
      <c r="FV329" s="6"/>
      <c r="FW329" s="6"/>
      <c r="FX329" s="6"/>
      <c r="FY329" s="6"/>
      <c r="FZ329" s="6"/>
      <c r="GA329" s="6"/>
      <c r="GB329" s="6"/>
      <c r="GC329" s="6"/>
      <c r="GD329" s="6"/>
      <c r="GE329" s="6"/>
      <c r="GF329" s="6"/>
      <c r="GG329" s="6"/>
      <c r="GH329" s="6"/>
      <c r="GI329" s="6"/>
      <c r="GJ329" s="6"/>
      <c r="GK329" s="6"/>
      <c r="GL329" s="6"/>
      <c r="GM329" s="6"/>
      <c r="GN329" s="6"/>
      <c r="GO329" s="6"/>
      <c r="GP329" s="6"/>
      <c r="GQ329" s="6"/>
      <c r="GR329" s="6"/>
      <c r="GS329" s="6"/>
      <c r="GT329" s="6"/>
      <c r="GU329" s="6"/>
      <c r="GV329" s="6"/>
      <c r="GW329" s="6"/>
      <c r="GX329" s="6"/>
      <c r="GY329" s="6"/>
      <c r="GZ329" s="6"/>
      <c r="HA329" s="6"/>
      <c r="HB329" s="6"/>
      <c r="HC329" s="6"/>
      <c r="HD329" s="6"/>
      <c r="HE329" s="6"/>
      <c r="HF329" s="6"/>
      <c r="HG329" s="6"/>
      <c r="HH329" s="6"/>
      <c r="HI329" s="6"/>
      <c r="HJ329" s="6"/>
      <c r="HK329" s="6"/>
      <c r="HL329" s="6"/>
      <c r="HM329" s="6"/>
      <c r="HN329" s="6"/>
      <c r="HO329" s="6"/>
      <c r="HP329" s="6"/>
      <c r="HQ329" s="6"/>
      <c r="HR329" s="6"/>
      <c r="HS329" s="6"/>
      <c r="HT329" s="6"/>
      <c r="HU329" s="6"/>
      <c r="HV329" s="6"/>
      <c r="HW329" s="6"/>
      <c r="HX329" s="6"/>
      <c r="HY329" s="6"/>
      <c r="HZ329" s="6"/>
      <c r="IA329" s="6"/>
      <c r="IB329" s="6"/>
      <c r="IC329" s="6"/>
      <c r="ID329" s="6"/>
      <c r="IE329" s="6"/>
      <c r="IF329" s="6"/>
      <c r="IG329" s="6"/>
      <c r="IH329" s="6"/>
      <c r="II329" s="6"/>
      <c r="IJ329" s="6"/>
      <c r="IK329" s="6"/>
      <c r="IL329" s="6"/>
      <c r="IM329" s="6"/>
      <c r="IN329" s="6"/>
      <c r="IO329" s="6"/>
      <c r="IP329" s="6"/>
      <c r="IQ329" s="6"/>
      <c r="IR329" s="6"/>
      <c r="IS329" s="6"/>
      <c r="IT329" s="6"/>
      <c r="IU329" s="6"/>
      <c r="IV329" s="6"/>
    </row>
    <row r="330" s="3" customFormat="1" ht="27" customHeight="1" outlineLevel="3" spans="1:256">
      <c r="A330" s="91"/>
      <c r="B330" s="68" t="s">
        <v>166</v>
      </c>
      <c r="C330" s="68"/>
      <c r="D330" s="68"/>
      <c r="E330" s="68"/>
      <c r="F330" s="69" t="s">
        <v>78</v>
      </c>
      <c r="G330" s="148">
        <v>1674.9</v>
      </c>
      <c r="H330" s="70"/>
      <c r="I330" s="131">
        <v>5</v>
      </c>
      <c r="J330" s="131"/>
      <c r="K330" s="131">
        <v>5</v>
      </c>
      <c r="L330" s="69"/>
      <c r="M330" s="135"/>
      <c r="N330" s="136"/>
      <c r="O330" s="137"/>
      <c r="P330" s="240"/>
      <c r="Q330" s="240"/>
      <c r="R330" s="157">
        <f t="shared" si="35"/>
        <v>0</v>
      </c>
      <c r="S330" s="10"/>
      <c r="T330" s="10"/>
      <c r="U330" s="10"/>
      <c r="V330" s="10"/>
      <c r="W330" s="10"/>
      <c r="X330" s="10"/>
      <c r="Y330" s="10"/>
      <c r="Z330" s="10"/>
      <c r="AA330" s="10"/>
      <c r="AB330" s="10"/>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c r="BM330" s="10"/>
      <c r="BN330" s="10"/>
      <c r="BO330" s="10"/>
      <c r="BP330" s="10"/>
      <c r="BQ330" s="10"/>
      <c r="BR330" s="10"/>
      <c r="BS330" s="10"/>
      <c r="BT330" s="10"/>
      <c r="BU330" s="10"/>
      <c r="BV330" s="10"/>
      <c r="BW330" s="10"/>
      <c r="BX330" s="10"/>
      <c r="BY330" s="10"/>
      <c r="BZ330" s="10"/>
      <c r="CA330" s="10"/>
      <c r="CB330" s="10"/>
      <c r="CC330" s="10"/>
      <c r="CD330" s="10"/>
      <c r="CE330" s="10"/>
      <c r="CF330" s="10"/>
      <c r="CG330" s="10"/>
      <c r="CH330" s="10"/>
      <c r="CI330" s="10"/>
      <c r="CJ330" s="10"/>
      <c r="CK330" s="10"/>
      <c r="CL330" s="10"/>
      <c r="CM330" s="10"/>
      <c r="CN330" s="10"/>
      <c r="CO330" s="10"/>
      <c r="CP330" s="10"/>
      <c r="CQ330" s="10"/>
      <c r="CR330" s="10"/>
      <c r="CS330" s="10"/>
      <c r="CT330" s="10"/>
      <c r="CU330" s="10"/>
      <c r="CV330" s="10"/>
      <c r="CW330" s="10"/>
      <c r="CX330" s="10"/>
      <c r="CY330" s="10"/>
      <c r="CZ330" s="10"/>
      <c r="DA330" s="10"/>
      <c r="DB330" s="10"/>
      <c r="DC330" s="10"/>
      <c r="DD330" s="10"/>
      <c r="DE330" s="10"/>
      <c r="DF330" s="10"/>
      <c r="DG330" s="10"/>
      <c r="DH330" s="10"/>
      <c r="DI330" s="10"/>
      <c r="DJ330" s="10"/>
      <c r="DK330" s="10"/>
      <c r="DL330" s="10"/>
      <c r="DM330" s="10"/>
      <c r="DN330" s="10"/>
      <c r="DO330" s="10"/>
      <c r="DP330" s="10"/>
      <c r="DQ330" s="10"/>
      <c r="DR330" s="10"/>
      <c r="DS330" s="10"/>
      <c r="DT330" s="10"/>
      <c r="DU330" s="10"/>
      <c r="DV330" s="10"/>
      <c r="DW330" s="10"/>
      <c r="DX330" s="10"/>
      <c r="DY330" s="10"/>
      <c r="DZ330" s="10"/>
      <c r="FG330" s="6"/>
      <c r="FH330" s="6"/>
      <c r="FI330" s="6"/>
      <c r="FJ330" s="6"/>
      <c r="FK330" s="6"/>
      <c r="FL330" s="6"/>
      <c r="FM330" s="6"/>
      <c r="FN330" s="6"/>
      <c r="FO330" s="6"/>
      <c r="FP330" s="6"/>
      <c r="FQ330" s="6"/>
      <c r="FR330" s="6"/>
      <c r="FS330" s="6"/>
      <c r="FT330" s="6"/>
      <c r="FU330" s="6"/>
      <c r="FV330" s="6"/>
      <c r="FW330" s="6"/>
      <c r="FX330" s="6"/>
      <c r="FY330" s="6"/>
      <c r="FZ330" s="6"/>
      <c r="GA330" s="6"/>
      <c r="GB330" s="6"/>
      <c r="GC330" s="6"/>
      <c r="GD330" s="6"/>
      <c r="GE330" s="6"/>
      <c r="GF330" s="6"/>
      <c r="GG330" s="6"/>
      <c r="GH330" s="6"/>
      <c r="GI330" s="6"/>
      <c r="GJ330" s="6"/>
      <c r="GK330" s="6"/>
      <c r="GL330" s="6"/>
      <c r="GM330" s="6"/>
      <c r="GN330" s="6"/>
      <c r="GO330" s="6"/>
      <c r="GP330" s="6"/>
      <c r="GQ330" s="6"/>
      <c r="GR330" s="6"/>
      <c r="GS330" s="6"/>
      <c r="GT330" s="6"/>
      <c r="GU330" s="6"/>
      <c r="GV330" s="6"/>
      <c r="GW330" s="6"/>
      <c r="GX330" s="6"/>
      <c r="GY330" s="6"/>
      <c r="GZ330" s="6"/>
      <c r="HA330" s="6"/>
      <c r="HB330" s="6"/>
      <c r="HC330" s="6"/>
      <c r="HD330" s="6"/>
      <c r="HE330" s="6"/>
      <c r="HF330" s="6"/>
      <c r="HG330" s="6"/>
      <c r="HH330" s="6"/>
      <c r="HI330" s="6"/>
      <c r="HJ330" s="6"/>
      <c r="HK330" s="6"/>
      <c r="HL330" s="6"/>
      <c r="HM330" s="6"/>
      <c r="HN330" s="6"/>
      <c r="HO330" s="6"/>
      <c r="HP330" s="6"/>
      <c r="HQ330" s="6"/>
      <c r="HR330" s="6"/>
      <c r="HS330" s="6"/>
      <c r="HT330" s="6"/>
      <c r="HU330" s="6"/>
      <c r="HV330" s="6"/>
      <c r="HW330" s="6"/>
      <c r="HX330" s="6"/>
      <c r="HY330" s="6"/>
      <c r="HZ330" s="6"/>
      <c r="IA330" s="6"/>
      <c r="IB330" s="6"/>
      <c r="IC330" s="6"/>
      <c r="ID330" s="6"/>
      <c r="IE330" s="6"/>
      <c r="IF330" s="6"/>
      <c r="IG330" s="6"/>
      <c r="IH330" s="6"/>
      <c r="II330" s="6"/>
      <c r="IJ330" s="6"/>
      <c r="IK330" s="6"/>
      <c r="IL330" s="6"/>
      <c r="IM330" s="6"/>
      <c r="IN330" s="6"/>
      <c r="IO330" s="6"/>
      <c r="IP330" s="6"/>
      <c r="IQ330" s="6"/>
      <c r="IR330" s="6"/>
      <c r="IS330" s="6"/>
      <c r="IT330" s="6"/>
      <c r="IU330" s="6"/>
      <c r="IV330" s="6"/>
    </row>
    <row r="331" s="3" customFormat="1" ht="27" customHeight="1" outlineLevel="3" spans="1:256">
      <c r="A331" s="91"/>
      <c r="B331" s="68" t="s">
        <v>167</v>
      </c>
      <c r="C331" s="68"/>
      <c r="D331" s="68"/>
      <c r="E331" s="68"/>
      <c r="F331" s="69" t="s">
        <v>78</v>
      </c>
      <c r="G331" s="148">
        <v>1325.2</v>
      </c>
      <c r="H331" s="70"/>
      <c r="I331" s="131">
        <v>5</v>
      </c>
      <c r="J331" s="131"/>
      <c r="K331" s="131">
        <v>5</v>
      </c>
      <c r="L331" s="69"/>
      <c r="M331" s="135"/>
      <c r="N331" s="136"/>
      <c r="O331" s="137"/>
      <c r="P331" s="240"/>
      <c r="Q331" s="240"/>
      <c r="R331" s="157">
        <f t="shared" si="35"/>
        <v>0</v>
      </c>
      <c r="S331" s="10"/>
      <c r="T331" s="10"/>
      <c r="U331" s="10"/>
      <c r="V331" s="10"/>
      <c r="W331" s="10"/>
      <c r="X331" s="10"/>
      <c r="Y331" s="10"/>
      <c r="Z331" s="10"/>
      <c r="AA331" s="10"/>
      <c r="AB331" s="10"/>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c r="BM331" s="10"/>
      <c r="BN331" s="10"/>
      <c r="BO331" s="10"/>
      <c r="BP331" s="10"/>
      <c r="BQ331" s="10"/>
      <c r="BR331" s="10"/>
      <c r="BS331" s="10"/>
      <c r="BT331" s="10"/>
      <c r="BU331" s="10"/>
      <c r="BV331" s="10"/>
      <c r="BW331" s="10"/>
      <c r="BX331" s="10"/>
      <c r="BY331" s="10"/>
      <c r="BZ331" s="10"/>
      <c r="CA331" s="10"/>
      <c r="CB331" s="10"/>
      <c r="CC331" s="10"/>
      <c r="CD331" s="10"/>
      <c r="CE331" s="10"/>
      <c r="CF331" s="10"/>
      <c r="CG331" s="10"/>
      <c r="CH331" s="10"/>
      <c r="CI331" s="10"/>
      <c r="CJ331" s="10"/>
      <c r="CK331" s="10"/>
      <c r="CL331" s="10"/>
      <c r="CM331" s="10"/>
      <c r="CN331" s="10"/>
      <c r="CO331" s="10"/>
      <c r="CP331" s="10"/>
      <c r="CQ331" s="10"/>
      <c r="CR331" s="10"/>
      <c r="CS331" s="10"/>
      <c r="CT331" s="10"/>
      <c r="CU331" s="10"/>
      <c r="CV331" s="10"/>
      <c r="CW331" s="10"/>
      <c r="CX331" s="10"/>
      <c r="CY331" s="10"/>
      <c r="CZ331" s="10"/>
      <c r="DA331" s="10"/>
      <c r="DB331" s="10"/>
      <c r="DC331" s="10"/>
      <c r="DD331" s="10"/>
      <c r="DE331" s="10"/>
      <c r="DF331" s="10"/>
      <c r="DG331" s="10"/>
      <c r="DH331" s="10"/>
      <c r="DI331" s="10"/>
      <c r="DJ331" s="10"/>
      <c r="DK331" s="10"/>
      <c r="DL331" s="10"/>
      <c r="DM331" s="10"/>
      <c r="DN331" s="10"/>
      <c r="DO331" s="10"/>
      <c r="DP331" s="10"/>
      <c r="DQ331" s="10"/>
      <c r="DR331" s="10"/>
      <c r="DS331" s="10"/>
      <c r="DT331" s="10"/>
      <c r="DU331" s="10"/>
      <c r="DV331" s="10"/>
      <c r="DW331" s="10"/>
      <c r="DX331" s="10"/>
      <c r="DY331" s="10"/>
      <c r="DZ331" s="10"/>
      <c r="FG331" s="6"/>
      <c r="FH331" s="6"/>
      <c r="FI331" s="6"/>
      <c r="FJ331" s="6"/>
      <c r="FK331" s="6"/>
      <c r="FL331" s="6"/>
      <c r="FM331" s="6"/>
      <c r="FN331" s="6"/>
      <c r="FO331" s="6"/>
      <c r="FP331" s="6"/>
      <c r="FQ331" s="6"/>
      <c r="FR331" s="6"/>
      <c r="FS331" s="6"/>
      <c r="FT331" s="6"/>
      <c r="FU331" s="6"/>
      <c r="FV331" s="6"/>
      <c r="FW331" s="6"/>
      <c r="FX331" s="6"/>
      <c r="FY331" s="6"/>
      <c r="FZ331" s="6"/>
      <c r="GA331" s="6"/>
      <c r="GB331" s="6"/>
      <c r="GC331" s="6"/>
      <c r="GD331" s="6"/>
      <c r="GE331" s="6"/>
      <c r="GF331" s="6"/>
      <c r="GG331" s="6"/>
      <c r="GH331" s="6"/>
      <c r="GI331" s="6"/>
      <c r="GJ331" s="6"/>
      <c r="GK331" s="6"/>
      <c r="GL331" s="6"/>
      <c r="GM331" s="6"/>
      <c r="GN331" s="6"/>
      <c r="GO331" s="6"/>
      <c r="GP331" s="6"/>
      <c r="GQ331" s="6"/>
      <c r="GR331" s="6"/>
      <c r="GS331" s="6"/>
      <c r="GT331" s="6"/>
      <c r="GU331" s="6"/>
      <c r="GV331" s="6"/>
      <c r="GW331" s="6"/>
      <c r="GX331" s="6"/>
      <c r="GY331" s="6"/>
      <c r="GZ331" s="6"/>
      <c r="HA331" s="6"/>
      <c r="HB331" s="6"/>
      <c r="HC331" s="6"/>
      <c r="HD331" s="6"/>
      <c r="HE331" s="6"/>
      <c r="HF331" s="6"/>
      <c r="HG331" s="6"/>
      <c r="HH331" s="6"/>
      <c r="HI331" s="6"/>
      <c r="HJ331" s="6"/>
      <c r="HK331" s="6"/>
      <c r="HL331" s="6"/>
      <c r="HM331" s="6"/>
      <c r="HN331" s="6"/>
      <c r="HO331" s="6"/>
      <c r="HP331" s="6"/>
      <c r="HQ331" s="6"/>
      <c r="HR331" s="6"/>
      <c r="HS331" s="6"/>
      <c r="HT331" s="6"/>
      <c r="HU331" s="6"/>
      <c r="HV331" s="6"/>
      <c r="HW331" s="6"/>
      <c r="HX331" s="6"/>
      <c r="HY331" s="6"/>
      <c r="HZ331" s="6"/>
      <c r="IA331" s="6"/>
      <c r="IB331" s="6"/>
      <c r="IC331" s="6"/>
      <c r="ID331" s="6"/>
      <c r="IE331" s="6"/>
      <c r="IF331" s="6"/>
      <c r="IG331" s="6"/>
      <c r="IH331" s="6"/>
      <c r="II331" s="6"/>
      <c r="IJ331" s="6"/>
      <c r="IK331" s="6"/>
      <c r="IL331" s="6"/>
      <c r="IM331" s="6"/>
      <c r="IN331" s="6"/>
      <c r="IO331" s="6"/>
      <c r="IP331" s="6"/>
      <c r="IQ331" s="6"/>
      <c r="IR331" s="6"/>
      <c r="IS331" s="6"/>
      <c r="IT331" s="6"/>
      <c r="IU331" s="6"/>
      <c r="IV331" s="6"/>
    </row>
    <row r="332" s="3" customFormat="1" ht="27" customHeight="1" outlineLevel="3" spans="1:256">
      <c r="A332" s="91"/>
      <c r="B332" s="68" t="s">
        <v>168</v>
      </c>
      <c r="C332" s="68"/>
      <c r="D332" s="68"/>
      <c r="E332" s="68"/>
      <c r="F332" s="69" t="s">
        <v>78</v>
      </c>
      <c r="G332" s="148">
        <v>2239.6</v>
      </c>
      <c r="H332" s="70"/>
      <c r="I332" s="131">
        <v>5</v>
      </c>
      <c r="J332" s="131"/>
      <c r="K332" s="131">
        <v>5</v>
      </c>
      <c r="L332" s="69"/>
      <c r="M332" s="135"/>
      <c r="N332" s="136"/>
      <c r="O332" s="137"/>
      <c r="P332" s="240"/>
      <c r="Q332" s="240"/>
      <c r="R332" s="157">
        <f t="shared" si="35"/>
        <v>0</v>
      </c>
      <c r="S332" s="10"/>
      <c r="T332" s="10"/>
      <c r="U332" s="10"/>
      <c r="V332" s="10"/>
      <c r="W332" s="10"/>
      <c r="X332" s="10"/>
      <c r="Y332" s="10"/>
      <c r="Z332" s="10"/>
      <c r="AA332" s="10"/>
      <c r="AB332" s="10"/>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c r="BM332" s="10"/>
      <c r="BN332" s="10"/>
      <c r="BO332" s="10"/>
      <c r="BP332" s="10"/>
      <c r="BQ332" s="10"/>
      <c r="BR332" s="10"/>
      <c r="BS332" s="10"/>
      <c r="BT332" s="10"/>
      <c r="BU332" s="10"/>
      <c r="BV332" s="10"/>
      <c r="BW332" s="10"/>
      <c r="BX332" s="10"/>
      <c r="BY332" s="10"/>
      <c r="BZ332" s="10"/>
      <c r="CA332" s="10"/>
      <c r="CB332" s="10"/>
      <c r="CC332" s="10"/>
      <c r="CD332" s="10"/>
      <c r="CE332" s="10"/>
      <c r="CF332" s="10"/>
      <c r="CG332" s="10"/>
      <c r="CH332" s="10"/>
      <c r="CI332" s="10"/>
      <c r="CJ332" s="10"/>
      <c r="CK332" s="10"/>
      <c r="CL332" s="10"/>
      <c r="CM332" s="10"/>
      <c r="CN332" s="10"/>
      <c r="CO332" s="10"/>
      <c r="CP332" s="10"/>
      <c r="CQ332" s="10"/>
      <c r="CR332" s="10"/>
      <c r="CS332" s="10"/>
      <c r="CT332" s="10"/>
      <c r="CU332" s="10"/>
      <c r="CV332" s="10"/>
      <c r="CW332" s="10"/>
      <c r="CX332" s="10"/>
      <c r="CY332" s="10"/>
      <c r="CZ332" s="10"/>
      <c r="DA332" s="10"/>
      <c r="DB332" s="10"/>
      <c r="DC332" s="10"/>
      <c r="DD332" s="10"/>
      <c r="DE332" s="10"/>
      <c r="DF332" s="10"/>
      <c r="DG332" s="10"/>
      <c r="DH332" s="10"/>
      <c r="DI332" s="10"/>
      <c r="DJ332" s="10"/>
      <c r="DK332" s="10"/>
      <c r="DL332" s="10"/>
      <c r="DM332" s="10"/>
      <c r="DN332" s="10"/>
      <c r="DO332" s="10"/>
      <c r="DP332" s="10"/>
      <c r="DQ332" s="10"/>
      <c r="DR332" s="10"/>
      <c r="DS332" s="10"/>
      <c r="DT332" s="10"/>
      <c r="DU332" s="10"/>
      <c r="DV332" s="10"/>
      <c r="DW332" s="10"/>
      <c r="DX332" s="10"/>
      <c r="DY332" s="10"/>
      <c r="DZ332" s="10"/>
      <c r="FG332" s="6"/>
      <c r="FH332" s="6"/>
      <c r="FI332" s="6"/>
      <c r="FJ332" s="6"/>
      <c r="FK332" s="6"/>
      <c r="FL332" s="6"/>
      <c r="FM332" s="6"/>
      <c r="FN332" s="6"/>
      <c r="FO332" s="6"/>
      <c r="FP332" s="6"/>
      <c r="FQ332" s="6"/>
      <c r="FR332" s="6"/>
      <c r="FS332" s="6"/>
      <c r="FT332" s="6"/>
      <c r="FU332" s="6"/>
      <c r="FV332" s="6"/>
      <c r="FW332" s="6"/>
      <c r="FX332" s="6"/>
      <c r="FY332" s="6"/>
      <c r="FZ332" s="6"/>
      <c r="GA332" s="6"/>
      <c r="GB332" s="6"/>
      <c r="GC332" s="6"/>
      <c r="GD332" s="6"/>
      <c r="GE332" s="6"/>
      <c r="GF332" s="6"/>
      <c r="GG332" s="6"/>
      <c r="GH332" s="6"/>
      <c r="GI332" s="6"/>
      <c r="GJ332" s="6"/>
      <c r="GK332" s="6"/>
      <c r="GL332" s="6"/>
      <c r="GM332" s="6"/>
      <c r="GN332" s="6"/>
      <c r="GO332" s="6"/>
      <c r="GP332" s="6"/>
      <c r="GQ332" s="6"/>
      <c r="GR332" s="6"/>
      <c r="GS332" s="6"/>
      <c r="GT332" s="6"/>
      <c r="GU332" s="6"/>
      <c r="GV332" s="6"/>
      <c r="GW332" s="6"/>
      <c r="GX332" s="6"/>
      <c r="GY332" s="6"/>
      <c r="GZ332" s="6"/>
      <c r="HA332" s="6"/>
      <c r="HB332" s="6"/>
      <c r="HC332" s="6"/>
      <c r="HD332" s="6"/>
      <c r="HE332" s="6"/>
      <c r="HF332" s="6"/>
      <c r="HG332" s="6"/>
      <c r="HH332" s="6"/>
      <c r="HI332" s="6"/>
      <c r="HJ332" s="6"/>
      <c r="HK332" s="6"/>
      <c r="HL332" s="6"/>
      <c r="HM332" s="6"/>
      <c r="HN332" s="6"/>
      <c r="HO332" s="6"/>
      <c r="HP332" s="6"/>
      <c r="HQ332" s="6"/>
      <c r="HR332" s="6"/>
      <c r="HS332" s="6"/>
      <c r="HT332" s="6"/>
      <c r="HU332" s="6"/>
      <c r="HV332" s="6"/>
      <c r="HW332" s="6"/>
      <c r="HX332" s="6"/>
      <c r="HY332" s="6"/>
      <c r="HZ332" s="6"/>
      <c r="IA332" s="6"/>
      <c r="IB332" s="6"/>
      <c r="IC332" s="6"/>
      <c r="ID332" s="6"/>
      <c r="IE332" s="6"/>
      <c r="IF332" s="6"/>
      <c r="IG332" s="6"/>
      <c r="IH332" s="6"/>
      <c r="II332" s="6"/>
      <c r="IJ332" s="6"/>
      <c r="IK332" s="6"/>
      <c r="IL332" s="6"/>
      <c r="IM332" s="6"/>
      <c r="IN332" s="6"/>
      <c r="IO332" s="6"/>
      <c r="IP332" s="6"/>
      <c r="IQ332" s="6"/>
      <c r="IR332" s="6"/>
      <c r="IS332" s="6"/>
      <c r="IT332" s="6"/>
      <c r="IU332" s="6"/>
      <c r="IV332" s="6"/>
    </row>
    <row r="333" s="3" customFormat="1" ht="27" customHeight="1" outlineLevel="3" spans="1:256">
      <c r="A333" s="91"/>
      <c r="B333" s="68" t="s">
        <v>169</v>
      </c>
      <c r="C333" s="68"/>
      <c r="D333" s="68"/>
      <c r="E333" s="68"/>
      <c r="F333" s="69" t="s">
        <v>78</v>
      </c>
      <c r="G333" s="148">
        <v>1350.9</v>
      </c>
      <c r="H333" s="70"/>
      <c r="I333" s="131">
        <v>5</v>
      </c>
      <c r="J333" s="131"/>
      <c r="K333" s="131">
        <v>5</v>
      </c>
      <c r="L333" s="69"/>
      <c r="M333" s="135"/>
      <c r="N333" s="136"/>
      <c r="O333" s="137"/>
      <c r="P333" s="240"/>
      <c r="Q333" s="240"/>
      <c r="R333" s="157">
        <f t="shared" si="35"/>
        <v>0</v>
      </c>
      <c r="S333" s="10"/>
      <c r="T333" s="10"/>
      <c r="U333" s="10"/>
      <c r="V333" s="10"/>
      <c r="W333" s="10"/>
      <c r="X333" s="10"/>
      <c r="Y333" s="10"/>
      <c r="Z333" s="10"/>
      <c r="AA333" s="10"/>
      <c r="AB333" s="10"/>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c r="BI333" s="10"/>
      <c r="BJ333" s="10"/>
      <c r="BK333" s="10"/>
      <c r="BL333" s="10"/>
      <c r="BM333" s="10"/>
      <c r="BN333" s="10"/>
      <c r="BO333" s="10"/>
      <c r="BP333" s="10"/>
      <c r="BQ333" s="10"/>
      <c r="BR333" s="10"/>
      <c r="BS333" s="10"/>
      <c r="BT333" s="10"/>
      <c r="BU333" s="10"/>
      <c r="BV333" s="10"/>
      <c r="BW333" s="10"/>
      <c r="BX333" s="10"/>
      <c r="BY333" s="10"/>
      <c r="BZ333" s="10"/>
      <c r="CA333" s="10"/>
      <c r="CB333" s="10"/>
      <c r="CC333" s="10"/>
      <c r="CD333" s="10"/>
      <c r="CE333" s="10"/>
      <c r="CF333" s="10"/>
      <c r="CG333" s="10"/>
      <c r="CH333" s="10"/>
      <c r="CI333" s="10"/>
      <c r="CJ333" s="10"/>
      <c r="CK333" s="10"/>
      <c r="CL333" s="10"/>
      <c r="CM333" s="10"/>
      <c r="CN333" s="10"/>
      <c r="CO333" s="10"/>
      <c r="CP333" s="10"/>
      <c r="CQ333" s="10"/>
      <c r="CR333" s="10"/>
      <c r="CS333" s="10"/>
      <c r="CT333" s="10"/>
      <c r="CU333" s="10"/>
      <c r="CV333" s="10"/>
      <c r="CW333" s="10"/>
      <c r="CX333" s="10"/>
      <c r="CY333" s="10"/>
      <c r="CZ333" s="10"/>
      <c r="DA333" s="10"/>
      <c r="DB333" s="10"/>
      <c r="DC333" s="10"/>
      <c r="DD333" s="10"/>
      <c r="DE333" s="10"/>
      <c r="DF333" s="10"/>
      <c r="DG333" s="10"/>
      <c r="DH333" s="10"/>
      <c r="DI333" s="10"/>
      <c r="DJ333" s="10"/>
      <c r="DK333" s="10"/>
      <c r="DL333" s="10"/>
      <c r="DM333" s="10"/>
      <c r="DN333" s="10"/>
      <c r="DO333" s="10"/>
      <c r="DP333" s="10"/>
      <c r="DQ333" s="10"/>
      <c r="DR333" s="10"/>
      <c r="DS333" s="10"/>
      <c r="DT333" s="10"/>
      <c r="DU333" s="10"/>
      <c r="DV333" s="10"/>
      <c r="DW333" s="10"/>
      <c r="DX333" s="10"/>
      <c r="DY333" s="10"/>
      <c r="DZ333" s="10"/>
      <c r="FG333" s="6"/>
      <c r="FH333" s="6"/>
      <c r="FI333" s="6"/>
      <c r="FJ333" s="6"/>
      <c r="FK333" s="6"/>
      <c r="FL333" s="6"/>
      <c r="FM333" s="6"/>
      <c r="FN333" s="6"/>
      <c r="FO333" s="6"/>
      <c r="FP333" s="6"/>
      <c r="FQ333" s="6"/>
      <c r="FR333" s="6"/>
      <c r="FS333" s="6"/>
      <c r="FT333" s="6"/>
      <c r="FU333" s="6"/>
      <c r="FV333" s="6"/>
      <c r="FW333" s="6"/>
      <c r="FX333" s="6"/>
      <c r="FY333" s="6"/>
      <c r="FZ333" s="6"/>
      <c r="GA333" s="6"/>
      <c r="GB333" s="6"/>
      <c r="GC333" s="6"/>
      <c r="GD333" s="6"/>
      <c r="GE333" s="6"/>
      <c r="GF333" s="6"/>
      <c r="GG333" s="6"/>
      <c r="GH333" s="6"/>
      <c r="GI333" s="6"/>
      <c r="GJ333" s="6"/>
      <c r="GK333" s="6"/>
      <c r="GL333" s="6"/>
      <c r="GM333" s="6"/>
      <c r="GN333" s="6"/>
      <c r="GO333" s="6"/>
      <c r="GP333" s="6"/>
      <c r="GQ333" s="6"/>
      <c r="GR333" s="6"/>
      <c r="GS333" s="6"/>
      <c r="GT333" s="6"/>
      <c r="GU333" s="6"/>
      <c r="GV333" s="6"/>
      <c r="GW333" s="6"/>
      <c r="GX333" s="6"/>
      <c r="GY333" s="6"/>
      <c r="GZ333" s="6"/>
      <c r="HA333" s="6"/>
      <c r="HB333" s="6"/>
      <c r="HC333" s="6"/>
      <c r="HD333" s="6"/>
      <c r="HE333" s="6"/>
      <c r="HF333" s="6"/>
      <c r="HG333" s="6"/>
      <c r="HH333" s="6"/>
      <c r="HI333" s="6"/>
      <c r="HJ333" s="6"/>
      <c r="HK333" s="6"/>
      <c r="HL333" s="6"/>
      <c r="HM333" s="6"/>
      <c r="HN333" s="6"/>
      <c r="HO333" s="6"/>
      <c r="HP333" s="6"/>
      <c r="HQ333" s="6"/>
      <c r="HR333" s="6"/>
      <c r="HS333" s="6"/>
      <c r="HT333" s="6"/>
      <c r="HU333" s="6"/>
      <c r="HV333" s="6"/>
      <c r="HW333" s="6"/>
      <c r="HX333" s="6"/>
      <c r="HY333" s="6"/>
      <c r="HZ333" s="6"/>
      <c r="IA333" s="6"/>
      <c r="IB333" s="6"/>
      <c r="IC333" s="6"/>
      <c r="ID333" s="6"/>
      <c r="IE333" s="6"/>
      <c r="IF333" s="6"/>
      <c r="IG333" s="6"/>
      <c r="IH333" s="6"/>
      <c r="II333" s="6"/>
      <c r="IJ333" s="6"/>
      <c r="IK333" s="6"/>
      <c r="IL333" s="6"/>
      <c r="IM333" s="6"/>
      <c r="IN333" s="6"/>
      <c r="IO333" s="6"/>
      <c r="IP333" s="6"/>
      <c r="IQ333" s="6"/>
      <c r="IR333" s="6"/>
      <c r="IS333" s="6"/>
      <c r="IT333" s="6"/>
      <c r="IU333" s="6"/>
      <c r="IV333" s="6"/>
    </row>
    <row r="334" s="3" customFormat="1" ht="27" customHeight="1" outlineLevel="3" spans="1:256">
      <c r="A334" s="91"/>
      <c r="B334" s="68" t="s">
        <v>156</v>
      </c>
      <c r="C334" s="68"/>
      <c r="D334" s="68"/>
      <c r="E334" s="68"/>
      <c r="F334" s="69" t="s">
        <v>78</v>
      </c>
      <c r="G334" s="148">
        <v>674.9</v>
      </c>
      <c r="H334" s="70"/>
      <c r="I334" s="131">
        <v>5</v>
      </c>
      <c r="J334" s="131"/>
      <c r="K334" s="131">
        <v>5</v>
      </c>
      <c r="L334" s="69"/>
      <c r="M334" s="135"/>
      <c r="N334" s="136"/>
      <c r="O334" s="137"/>
      <c r="P334" s="240"/>
      <c r="Q334" s="240"/>
      <c r="R334" s="157">
        <f t="shared" si="35"/>
        <v>0</v>
      </c>
      <c r="S334" s="10"/>
      <c r="T334" s="10"/>
      <c r="U334" s="10"/>
      <c r="V334" s="10"/>
      <c r="W334" s="10"/>
      <c r="X334" s="10"/>
      <c r="Y334" s="10"/>
      <c r="Z334" s="10"/>
      <c r="AA334" s="10"/>
      <c r="AB334" s="10"/>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c r="BI334" s="10"/>
      <c r="BJ334" s="10"/>
      <c r="BK334" s="10"/>
      <c r="BL334" s="10"/>
      <c r="BM334" s="10"/>
      <c r="BN334" s="10"/>
      <c r="BO334" s="10"/>
      <c r="BP334" s="10"/>
      <c r="BQ334" s="10"/>
      <c r="BR334" s="10"/>
      <c r="BS334" s="10"/>
      <c r="BT334" s="10"/>
      <c r="BU334" s="10"/>
      <c r="BV334" s="10"/>
      <c r="BW334" s="10"/>
      <c r="BX334" s="10"/>
      <c r="BY334" s="10"/>
      <c r="BZ334" s="10"/>
      <c r="CA334" s="10"/>
      <c r="CB334" s="10"/>
      <c r="CC334" s="10"/>
      <c r="CD334" s="10"/>
      <c r="CE334" s="10"/>
      <c r="CF334" s="10"/>
      <c r="CG334" s="10"/>
      <c r="CH334" s="10"/>
      <c r="CI334" s="10"/>
      <c r="CJ334" s="10"/>
      <c r="CK334" s="10"/>
      <c r="CL334" s="10"/>
      <c r="CM334" s="10"/>
      <c r="CN334" s="10"/>
      <c r="CO334" s="10"/>
      <c r="CP334" s="10"/>
      <c r="CQ334" s="10"/>
      <c r="CR334" s="10"/>
      <c r="CS334" s="10"/>
      <c r="CT334" s="10"/>
      <c r="CU334" s="10"/>
      <c r="CV334" s="10"/>
      <c r="CW334" s="10"/>
      <c r="CX334" s="10"/>
      <c r="CY334" s="10"/>
      <c r="CZ334" s="10"/>
      <c r="DA334" s="10"/>
      <c r="DB334" s="10"/>
      <c r="DC334" s="10"/>
      <c r="DD334" s="10"/>
      <c r="DE334" s="10"/>
      <c r="DF334" s="10"/>
      <c r="DG334" s="10"/>
      <c r="DH334" s="10"/>
      <c r="DI334" s="10"/>
      <c r="DJ334" s="10"/>
      <c r="DK334" s="10"/>
      <c r="DL334" s="10"/>
      <c r="DM334" s="10"/>
      <c r="DN334" s="10"/>
      <c r="DO334" s="10"/>
      <c r="DP334" s="10"/>
      <c r="DQ334" s="10"/>
      <c r="DR334" s="10"/>
      <c r="DS334" s="10"/>
      <c r="DT334" s="10"/>
      <c r="DU334" s="10"/>
      <c r="DV334" s="10"/>
      <c r="DW334" s="10"/>
      <c r="DX334" s="10"/>
      <c r="DY334" s="10"/>
      <c r="DZ334" s="10"/>
      <c r="FG334" s="6"/>
      <c r="FH334" s="6"/>
      <c r="FI334" s="6"/>
      <c r="FJ334" s="6"/>
      <c r="FK334" s="6"/>
      <c r="FL334" s="6"/>
      <c r="FM334" s="6"/>
      <c r="FN334" s="6"/>
      <c r="FO334" s="6"/>
      <c r="FP334" s="6"/>
      <c r="FQ334" s="6"/>
      <c r="FR334" s="6"/>
      <c r="FS334" s="6"/>
      <c r="FT334" s="6"/>
      <c r="FU334" s="6"/>
      <c r="FV334" s="6"/>
      <c r="FW334" s="6"/>
      <c r="FX334" s="6"/>
      <c r="FY334" s="6"/>
      <c r="FZ334" s="6"/>
      <c r="GA334" s="6"/>
      <c r="GB334" s="6"/>
      <c r="GC334" s="6"/>
      <c r="GD334" s="6"/>
      <c r="GE334" s="6"/>
      <c r="GF334" s="6"/>
      <c r="GG334" s="6"/>
      <c r="GH334" s="6"/>
      <c r="GI334" s="6"/>
      <c r="GJ334" s="6"/>
      <c r="GK334" s="6"/>
      <c r="GL334" s="6"/>
      <c r="GM334" s="6"/>
      <c r="GN334" s="6"/>
      <c r="GO334" s="6"/>
      <c r="GP334" s="6"/>
      <c r="GQ334" s="6"/>
      <c r="GR334" s="6"/>
      <c r="GS334" s="6"/>
      <c r="GT334" s="6"/>
      <c r="GU334" s="6"/>
      <c r="GV334" s="6"/>
      <c r="GW334" s="6"/>
      <c r="GX334" s="6"/>
      <c r="GY334" s="6"/>
      <c r="GZ334" s="6"/>
      <c r="HA334" s="6"/>
      <c r="HB334" s="6"/>
      <c r="HC334" s="6"/>
      <c r="HD334" s="6"/>
      <c r="HE334" s="6"/>
      <c r="HF334" s="6"/>
      <c r="HG334" s="6"/>
      <c r="HH334" s="6"/>
      <c r="HI334" s="6"/>
      <c r="HJ334" s="6"/>
      <c r="HK334" s="6"/>
      <c r="HL334" s="6"/>
      <c r="HM334" s="6"/>
      <c r="HN334" s="6"/>
      <c r="HO334" s="6"/>
      <c r="HP334" s="6"/>
      <c r="HQ334" s="6"/>
      <c r="HR334" s="6"/>
      <c r="HS334" s="6"/>
      <c r="HT334" s="6"/>
      <c r="HU334" s="6"/>
      <c r="HV334" s="6"/>
      <c r="HW334" s="6"/>
      <c r="HX334" s="6"/>
      <c r="HY334" s="6"/>
      <c r="HZ334" s="6"/>
      <c r="IA334" s="6"/>
      <c r="IB334" s="6"/>
      <c r="IC334" s="6"/>
      <c r="ID334" s="6"/>
      <c r="IE334" s="6"/>
      <c r="IF334" s="6"/>
      <c r="IG334" s="6"/>
      <c r="IH334" s="6"/>
      <c r="II334" s="6"/>
      <c r="IJ334" s="6"/>
      <c r="IK334" s="6"/>
      <c r="IL334" s="6"/>
      <c r="IM334" s="6"/>
      <c r="IN334" s="6"/>
      <c r="IO334" s="6"/>
      <c r="IP334" s="6"/>
      <c r="IQ334" s="6"/>
      <c r="IR334" s="6"/>
      <c r="IS334" s="6"/>
      <c r="IT334" s="6"/>
      <c r="IU334" s="6"/>
      <c r="IV334" s="6"/>
    </row>
    <row r="335" s="3" customFormat="1" ht="27" customHeight="1" outlineLevel="3" spans="1:256">
      <c r="A335" s="91"/>
      <c r="B335" s="68" t="s">
        <v>97</v>
      </c>
      <c r="C335" s="68"/>
      <c r="D335" s="68"/>
      <c r="E335" s="68"/>
      <c r="F335" s="69" t="s">
        <v>78</v>
      </c>
      <c r="G335" s="148">
        <v>4293.4</v>
      </c>
      <c r="H335" s="70"/>
      <c r="I335" s="131">
        <v>5</v>
      </c>
      <c r="J335" s="131"/>
      <c r="K335" s="131">
        <v>5</v>
      </c>
      <c r="L335" s="69"/>
      <c r="M335" s="135"/>
      <c r="N335" s="136"/>
      <c r="O335" s="137"/>
      <c r="P335" s="240"/>
      <c r="Q335" s="240"/>
      <c r="R335" s="157">
        <f t="shared" si="35"/>
        <v>0</v>
      </c>
      <c r="S335" s="10"/>
      <c r="T335" s="10"/>
      <c r="U335" s="10"/>
      <c r="V335" s="10"/>
      <c r="W335" s="10"/>
      <c r="X335" s="10"/>
      <c r="Y335" s="10"/>
      <c r="Z335" s="10"/>
      <c r="AA335" s="10"/>
      <c r="AB335" s="10"/>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c r="BI335" s="10"/>
      <c r="BJ335" s="10"/>
      <c r="BK335" s="10"/>
      <c r="BL335" s="10"/>
      <c r="BM335" s="10"/>
      <c r="BN335" s="10"/>
      <c r="BO335" s="10"/>
      <c r="BP335" s="10"/>
      <c r="BQ335" s="10"/>
      <c r="BR335" s="10"/>
      <c r="BS335" s="10"/>
      <c r="BT335" s="10"/>
      <c r="BU335" s="10"/>
      <c r="BV335" s="10"/>
      <c r="BW335" s="10"/>
      <c r="BX335" s="10"/>
      <c r="BY335" s="10"/>
      <c r="BZ335" s="10"/>
      <c r="CA335" s="10"/>
      <c r="CB335" s="10"/>
      <c r="CC335" s="10"/>
      <c r="CD335" s="10"/>
      <c r="CE335" s="10"/>
      <c r="CF335" s="10"/>
      <c r="CG335" s="10"/>
      <c r="CH335" s="10"/>
      <c r="CI335" s="10"/>
      <c r="CJ335" s="10"/>
      <c r="CK335" s="10"/>
      <c r="CL335" s="10"/>
      <c r="CM335" s="10"/>
      <c r="CN335" s="10"/>
      <c r="CO335" s="10"/>
      <c r="CP335" s="10"/>
      <c r="CQ335" s="10"/>
      <c r="CR335" s="10"/>
      <c r="CS335" s="10"/>
      <c r="CT335" s="10"/>
      <c r="CU335" s="10"/>
      <c r="CV335" s="10"/>
      <c r="CW335" s="10"/>
      <c r="CX335" s="10"/>
      <c r="CY335" s="10"/>
      <c r="CZ335" s="10"/>
      <c r="DA335" s="10"/>
      <c r="DB335" s="10"/>
      <c r="DC335" s="10"/>
      <c r="DD335" s="10"/>
      <c r="DE335" s="10"/>
      <c r="DF335" s="10"/>
      <c r="DG335" s="10"/>
      <c r="DH335" s="10"/>
      <c r="DI335" s="10"/>
      <c r="DJ335" s="10"/>
      <c r="DK335" s="10"/>
      <c r="DL335" s="10"/>
      <c r="DM335" s="10"/>
      <c r="DN335" s="10"/>
      <c r="DO335" s="10"/>
      <c r="DP335" s="10"/>
      <c r="DQ335" s="10"/>
      <c r="DR335" s="10"/>
      <c r="DS335" s="10"/>
      <c r="DT335" s="10"/>
      <c r="DU335" s="10"/>
      <c r="DV335" s="10"/>
      <c r="DW335" s="10"/>
      <c r="DX335" s="10"/>
      <c r="DY335" s="10"/>
      <c r="DZ335" s="10"/>
      <c r="FG335" s="6"/>
      <c r="FH335" s="6"/>
      <c r="FI335" s="6"/>
      <c r="FJ335" s="6"/>
      <c r="FK335" s="6"/>
      <c r="FL335" s="6"/>
      <c r="FM335" s="6"/>
      <c r="FN335" s="6"/>
      <c r="FO335" s="6"/>
      <c r="FP335" s="6"/>
      <c r="FQ335" s="6"/>
      <c r="FR335" s="6"/>
      <c r="FS335" s="6"/>
      <c r="FT335" s="6"/>
      <c r="FU335" s="6"/>
      <c r="FV335" s="6"/>
      <c r="FW335" s="6"/>
      <c r="FX335" s="6"/>
      <c r="FY335" s="6"/>
      <c r="FZ335" s="6"/>
      <c r="GA335" s="6"/>
      <c r="GB335" s="6"/>
      <c r="GC335" s="6"/>
      <c r="GD335" s="6"/>
      <c r="GE335" s="6"/>
      <c r="GF335" s="6"/>
      <c r="GG335" s="6"/>
      <c r="GH335" s="6"/>
      <c r="GI335" s="6"/>
      <c r="GJ335" s="6"/>
      <c r="GK335" s="6"/>
      <c r="GL335" s="6"/>
      <c r="GM335" s="6"/>
      <c r="GN335" s="6"/>
      <c r="GO335" s="6"/>
      <c r="GP335" s="6"/>
      <c r="GQ335" s="6"/>
      <c r="GR335" s="6"/>
      <c r="GS335" s="6"/>
      <c r="GT335" s="6"/>
      <c r="GU335" s="6"/>
      <c r="GV335" s="6"/>
      <c r="GW335" s="6"/>
      <c r="GX335" s="6"/>
      <c r="GY335" s="6"/>
      <c r="GZ335" s="6"/>
      <c r="HA335" s="6"/>
      <c r="HB335" s="6"/>
      <c r="HC335" s="6"/>
      <c r="HD335" s="6"/>
      <c r="HE335" s="6"/>
      <c r="HF335" s="6"/>
      <c r="HG335" s="6"/>
      <c r="HH335" s="6"/>
      <c r="HI335" s="6"/>
      <c r="HJ335" s="6"/>
      <c r="HK335" s="6"/>
      <c r="HL335" s="6"/>
      <c r="HM335" s="6"/>
      <c r="HN335" s="6"/>
      <c r="HO335" s="6"/>
      <c r="HP335" s="6"/>
      <c r="HQ335" s="6"/>
      <c r="HR335" s="6"/>
      <c r="HS335" s="6"/>
      <c r="HT335" s="6"/>
      <c r="HU335" s="6"/>
      <c r="HV335" s="6"/>
      <c r="HW335" s="6"/>
      <c r="HX335" s="6"/>
      <c r="HY335" s="6"/>
      <c r="HZ335" s="6"/>
      <c r="IA335" s="6"/>
      <c r="IB335" s="6"/>
      <c r="IC335" s="6"/>
      <c r="ID335" s="6"/>
      <c r="IE335" s="6"/>
      <c r="IF335" s="6"/>
      <c r="IG335" s="6"/>
      <c r="IH335" s="6"/>
      <c r="II335" s="6"/>
      <c r="IJ335" s="6"/>
      <c r="IK335" s="6"/>
      <c r="IL335" s="6"/>
      <c r="IM335" s="6"/>
      <c r="IN335" s="6"/>
      <c r="IO335" s="6"/>
      <c r="IP335" s="6"/>
      <c r="IQ335" s="6"/>
      <c r="IR335" s="6"/>
      <c r="IS335" s="6"/>
      <c r="IT335" s="6"/>
      <c r="IU335" s="6"/>
      <c r="IV335" s="6"/>
    </row>
    <row r="336" s="3" customFormat="1" ht="27" customHeight="1" outlineLevel="3" spans="1:256">
      <c r="A336" s="91"/>
      <c r="B336" s="68" t="s">
        <v>88</v>
      </c>
      <c r="C336" s="68"/>
      <c r="D336" s="68"/>
      <c r="E336" s="68"/>
      <c r="F336" s="69" t="s">
        <v>78</v>
      </c>
      <c r="G336" s="148">
        <v>936.4</v>
      </c>
      <c r="H336" s="70"/>
      <c r="I336" s="131">
        <v>5</v>
      </c>
      <c r="J336" s="131"/>
      <c r="K336" s="131">
        <v>5</v>
      </c>
      <c r="L336" s="69"/>
      <c r="M336" s="135"/>
      <c r="N336" s="136"/>
      <c r="O336" s="137"/>
      <c r="P336" s="240"/>
      <c r="Q336" s="240"/>
      <c r="R336" s="157">
        <f t="shared" si="35"/>
        <v>0</v>
      </c>
      <c r="S336" s="10"/>
      <c r="T336" s="10"/>
      <c r="U336" s="10"/>
      <c r="V336" s="10"/>
      <c r="W336" s="10"/>
      <c r="X336" s="10"/>
      <c r="Y336" s="10"/>
      <c r="Z336" s="10"/>
      <c r="AA336" s="10"/>
      <c r="AB336" s="10"/>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c r="BI336" s="10"/>
      <c r="BJ336" s="10"/>
      <c r="BK336" s="10"/>
      <c r="BL336" s="10"/>
      <c r="BM336" s="10"/>
      <c r="BN336" s="10"/>
      <c r="BO336" s="10"/>
      <c r="BP336" s="10"/>
      <c r="BQ336" s="10"/>
      <c r="BR336" s="10"/>
      <c r="BS336" s="10"/>
      <c r="BT336" s="10"/>
      <c r="BU336" s="10"/>
      <c r="BV336" s="10"/>
      <c r="BW336" s="10"/>
      <c r="BX336" s="10"/>
      <c r="BY336" s="10"/>
      <c r="BZ336" s="10"/>
      <c r="CA336" s="10"/>
      <c r="CB336" s="10"/>
      <c r="CC336" s="10"/>
      <c r="CD336" s="10"/>
      <c r="CE336" s="10"/>
      <c r="CF336" s="10"/>
      <c r="CG336" s="10"/>
      <c r="CH336" s="10"/>
      <c r="CI336" s="10"/>
      <c r="CJ336" s="10"/>
      <c r="CK336" s="10"/>
      <c r="CL336" s="10"/>
      <c r="CM336" s="10"/>
      <c r="CN336" s="10"/>
      <c r="CO336" s="10"/>
      <c r="CP336" s="10"/>
      <c r="CQ336" s="10"/>
      <c r="CR336" s="10"/>
      <c r="CS336" s="10"/>
      <c r="CT336" s="10"/>
      <c r="CU336" s="10"/>
      <c r="CV336" s="10"/>
      <c r="CW336" s="10"/>
      <c r="CX336" s="10"/>
      <c r="CY336" s="10"/>
      <c r="CZ336" s="10"/>
      <c r="DA336" s="10"/>
      <c r="DB336" s="10"/>
      <c r="DC336" s="10"/>
      <c r="DD336" s="10"/>
      <c r="DE336" s="10"/>
      <c r="DF336" s="10"/>
      <c r="DG336" s="10"/>
      <c r="DH336" s="10"/>
      <c r="DI336" s="10"/>
      <c r="DJ336" s="10"/>
      <c r="DK336" s="10"/>
      <c r="DL336" s="10"/>
      <c r="DM336" s="10"/>
      <c r="DN336" s="10"/>
      <c r="DO336" s="10"/>
      <c r="DP336" s="10"/>
      <c r="DQ336" s="10"/>
      <c r="DR336" s="10"/>
      <c r="DS336" s="10"/>
      <c r="DT336" s="10"/>
      <c r="DU336" s="10"/>
      <c r="DV336" s="10"/>
      <c r="DW336" s="10"/>
      <c r="DX336" s="10"/>
      <c r="DY336" s="10"/>
      <c r="DZ336" s="10"/>
      <c r="FG336" s="6"/>
      <c r="FH336" s="6"/>
      <c r="FI336" s="6"/>
      <c r="FJ336" s="6"/>
      <c r="FK336" s="6"/>
      <c r="FL336" s="6"/>
      <c r="FM336" s="6"/>
      <c r="FN336" s="6"/>
      <c r="FO336" s="6"/>
      <c r="FP336" s="6"/>
      <c r="FQ336" s="6"/>
      <c r="FR336" s="6"/>
      <c r="FS336" s="6"/>
      <c r="FT336" s="6"/>
      <c r="FU336" s="6"/>
      <c r="FV336" s="6"/>
      <c r="FW336" s="6"/>
      <c r="FX336" s="6"/>
      <c r="FY336" s="6"/>
      <c r="FZ336" s="6"/>
      <c r="GA336" s="6"/>
      <c r="GB336" s="6"/>
      <c r="GC336" s="6"/>
      <c r="GD336" s="6"/>
      <c r="GE336" s="6"/>
      <c r="GF336" s="6"/>
      <c r="GG336" s="6"/>
      <c r="GH336" s="6"/>
      <c r="GI336" s="6"/>
      <c r="GJ336" s="6"/>
      <c r="GK336" s="6"/>
      <c r="GL336" s="6"/>
      <c r="GM336" s="6"/>
      <c r="GN336" s="6"/>
      <c r="GO336" s="6"/>
      <c r="GP336" s="6"/>
      <c r="GQ336" s="6"/>
      <c r="GR336" s="6"/>
      <c r="GS336" s="6"/>
      <c r="GT336" s="6"/>
      <c r="GU336" s="6"/>
      <c r="GV336" s="6"/>
      <c r="GW336" s="6"/>
      <c r="GX336" s="6"/>
      <c r="GY336" s="6"/>
      <c r="GZ336" s="6"/>
      <c r="HA336" s="6"/>
      <c r="HB336" s="6"/>
      <c r="HC336" s="6"/>
      <c r="HD336" s="6"/>
      <c r="HE336" s="6"/>
      <c r="HF336" s="6"/>
      <c r="HG336" s="6"/>
      <c r="HH336" s="6"/>
      <c r="HI336" s="6"/>
      <c r="HJ336" s="6"/>
      <c r="HK336" s="6"/>
      <c r="HL336" s="6"/>
      <c r="HM336" s="6"/>
      <c r="HN336" s="6"/>
      <c r="HO336" s="6"/>
      <c r="HP336" s="6"/>
      <c r="HQ336" s="6"/>
      <c r="HR336" s="6"/>
      <c r="HS336" s="6"/>
      <c r="HT336" s="6"/>
      <c r="HU336" s="6"/>
      <c r="HV336" s="6"/>
      <c r="HW336" s="6"/>
      <c r="HX336" s="6"/>
      <c r="HY336" s="6"/>
      <c r="HZ336" s="6"/>
      <c r="IA336" s="6"/>
      <c r="IB336" s="6"/>
      <c r="IC336" s="6"/>
      <c r="ID336" s="6"/>
      <c r="IE336" s="6"/>
      <c r="IF336" s="6"/>
      <c r="IG336" s="6"/>
      <c r="IH336" s="6"/>
      <c r="II336" s="6"/>
      <c r="IJ336" s="6"/>
      <c r="IK336" s="6"/>
      <c r="IL336" s="6"/>
      <c r="IM336" s="6"/>
      <c r="IN336" s="6"/>
      <c r="IO336" s="6"/>
      <c r="IP336" s="6"/>
      <c r="IQ336" s="6"/>
      <c r="IR336" s="6"/>
      <c r="IS336" s="6"/>
      <c r="IT336" s="6"/>
      <c r="IU336" s="6"/>
      <c r="IV336" s="6"/>
    </row>
    <row r="337" s="3" customFormat="1" ht="27" customHeight="1" outlineLevel="3" spans="1:256">
      <c r="A337" s="91"/>
      <c r="B337" s="68" t="s">
        <v>89</v>
      </c>
      <c r="C337" s="68"/>
      <c r="D337" s="68"/>
      <c r="E337" s="68"/>
      <c r="F337" s="69" t="s">
        <v>78</v>
      </c>
      <c r="G337" s="148">
        <v>1195</v>
      </c>
      <c r="H337" s="70"/>
      <c r="I337" s="131">
        <v>5</v>
      </c>
      <c r="J337" s="131"/>
      <c r="K337" s="131">
        <v>5</v>
      </c>
      <c r="L337" s="69"/>
      <c r="M337" s="135"/>
      <c r="N337" s="136"/>
      <c r="O337" s="137"/>
      <c r="P337" s="240"/>
      <c r="Q337" s="240"/>
      <c r="R337" s="157">
        <f t="shared" si="35"/>
        <v>0</v>
      </c>
      <c r="S337" s="10"/>
      <c r="T337" s="10"/>
      <c r="U337" s="10"/>
      <c r="V337" s="10"/>
      <c r="W337" s="10"/>
      <c r="X337" s="10"/>
      <c r="Y337" s="10"/>
      <c r="Z337" s="10"/>
      <c r="AA337" s="10"/>
      <c r="AB337" s="10"/>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c r="BI337" s="10"/>
      <c r="BJ337" s="10"/>
      <c r="BK337" s="10"/>
      <c r="BL337" s="10"/>
      <c r="BM337" s="10"/>
      <c r="BN337" s="10"/>
      <c r="BO337" s="10"/>
      <c r="BP337" s="10"/>
      <c r="BQ337" s="10"/>
      <c r="BR337" s="10"/>
      <c r="BS337" s="10"/>
      <c r="BT337" s="10"/>
      <c r="BU337" s="10"/>
      <c r="BV337" s="10"/>
      <c r="BW337" s="10"/>
      <c r="BX337" s="10"/>
      <c r="BY337" s="10"/>
      <c r="BZ337" s="10"/>
      <c r="CA337" s="10"/>
      <c r="CB337" s="10"/>
      <c r="CC337" s="10"/>
      <c r="CD337" s="10"/>
      <c r="CE337" s="10"/>
      <c r="CF337" s="10"/>
      <c r="CG337" s="10"/>
      <c r="CH337" s="10"/>
      <c r="CI337" s="10"/>
      <c r="CJ337" s="10"/>
      <c r="CK337" s="10"/>
      <c r="CL337" s="10"/>
      <c r="CM337" s="10"/>
      <c r="CN337" s="10"/>
      <c r="CO337" s="10"/>
      <c r="CP337" s="10"/>
      <c r="CQ337" s="10"/>
      <c r="CR337" s="10"/>
      <c r="CS337" s="10"/>
      <c r="CT337" s="10"/>
      <c r="CU337" s="10"/>
      <c r="CV337" s="10"/>
      <c r="CW337" s="10"/>
      <c r="CX337" s="10"/>
      <c r="CY337" s="10"/>
      <c r="CZ337" s="10"/>
      <c r="DA337" s="10"/>
      <c r="DB337" s="10"/>
      <c r="DC337" s="10"/>
      <c r="DD337" s="10"/>
      <c r="DE337" s="10"/>
      <c r="DF337" s="10"/>
      <c r="DG337" s="10"/>
      <c r="DH337" s="10"/>
      <c r="DI337" s="10"/>
      <c r="DJ337" s="10"/>
      <c r="DK337" s="10"/>
      <c r="DL337" s="10"/>
      <c r="DM337" s="10"/>
      <c r="DN337" s="10"/>
      <c r="DO337" s="10"/>
      <c r="DP337" s="10"/>
      <c r="DQ337" s="10"/>
      <c r="DR337" s="10"/>
      <c r="DS337" s="10"/>
      <c r="DT337" s="10"/>
      <c r="DU337" s="10"/>
      <c r="DV337" s="10"/>
      <c r="DW337" s="10"/>
      <c r="DX337" s="10"/>
      <c r="DY337" s="10"/>
      <c r="DZ337" s="10"/>
      <c r="FG337" s="6"/>
      <c r="FH337" s="6"/>
      <c r="FI337" s="6"/>
      <c r="FJ337" s="6"/>
      <c r="FK337" s="6"/>
      <c r="FL337" s="6"/>
      <c r="FM337" s="6"/>
      <c r="FN337" s="6"/>
      <c r="FO337" s="6"/>
      <c r="FP337" s="6"/>
      <c r="FQ337" s="6"/>
      <c r="FR337" s="6"/>
      <c r="FS337" s="6"/>
      <c r="FT337" s="6"/>
      <c r="FU337" s="6"/>
      <c r="FV337" s="6"/>
      <c r="FW337" s="6"/>
      <c r="FX337" s="6"/>
      <c r="FY337" s="6"/>
      <c r="FZ337" s="6"/>
      <c r="GA337" s="6"/>
      <c r="GB337" s="6"/>
      <c r="GC337" s="6"/>
      <c r="GD337" s="6"/>
      <c r="GE337" s="6"/>
      <c r="GF337" s="6"/>
      <c r="GG337" s="6"/>
      <c r="GH337" s="6"/>
      <c r="GI337" s="6"/>
      <c r="GJ337" s="6"/>
      <c r="GK337" s="6"/>
      <c r="GL337" s="6"/>
      <c r="GM337" s="6"/>
      <c r="GN337" s="6"/>
      <c r="GO337" s="6"/>
      <c r="GP337" s="6"/>
      <c r="GQ337" s="6"/>
      <c r="GR337" s="6"/>
      <c r="GS337" s="6"/>
      <c r="GT337" s="6"/>
      <c r="GU337" s="6"/>
      <c r="GV337" s="6"/>
      <c r="GW337" s="6"/>
      <c r="GX337" s="6"/>
      <c r="GY337" s="6"/>
      <c r="GZ337" s="6"/>
      <c r="HA337" s="6"/>
      <c r="HB337" s="6"/>
      <c r="HC337" s="6"/>
      <c r="HD337" s="6"/>
      <c r="HE337" s="6"/>
      <c r="HF337" s="6"/>
      <c r="HG337" s="6"/>
      <c r="HH337" s="6"/>
      <c r="HI337" s="6"/>
      <c r="HJ337" s="6"/>
      <c r="HK337" s="6"/>
      <c r="HL337" s="6"/>
      <c r="HM337" s="6"/>
      <c r="HN337" s="6"/>
      <c r="HO337" s="6"/>
      <c r="HP337" s="6"/>
      <c r="HQ337" s="6"/>
      <c r="HR337" s="6"/>
      <c r="HS337" s="6"/>
      <c r="HT337" s="6"/>
      <c r="HU337" s="6"/>
      <c r="HV337" s="6"/>
      <c r="HW337" s="6"/>
      <c r="HX337" s="6"/>
      <c r="HY337" s="6"/>
      <c r="HZ337" s="6"/>
      <c r="IA337" s="6"/>
      <c r="IB337" s="6"/>
      <c r="IC337" s="6"/>
      <c r="ID337" s="6"/>
      <c r="IE337" s="6"/>
      <c r="IF337" s="6"/>
      <c r="IG337" s="6"/>
      <c r="IH337" s="6"/>
      <c r="II337" s="6"/>
      <c r="IJ337" s="6"/>
      <c r="IK337" s="6"/>
      <c r="IL337" s="6"/>
      <c r="IM337" s="6"/>
      <c r="IN337" s="6"/>
      <c r="IO337" s="6"/>
      <c r="IP337" s="6"/>
      <c r="IQ337" s="6"/>
      <c r="IR337" s="6"/>
      <c r="IS337" s="6"/>
      <c r="IT337" s="6"/>
      <c r="IU337" s="6"/>
      <c r="IV337" s="6"/>
    </row>
    <row r="338" s="3" customFormat="1" ht="27" customHeight="1" outlineLevel="3" spans="1:256">
      <c r="A338" s="91"/>
      <c r="B338" s="68" t="s">
        <v>87</v>
      </c>
      <c r="C338" s="68"/>
      <c r="D338" s="68"/>
      <c r="E338" s="68"/>
      <c r="F338" s="69" t="s">
        <v>78</v>
      </c>
      <c r="G338" s="148">
        <v>3431.8</v>
      </c>
      <c r="H338" s="70"/>
      <c r="I338" s="131">
        <v>5</v>
      </c>
      <c r="J338" s="131"/>
      <c r="K338" s="131">
        <v>5</v>
      </c>
      <c r="L338" s="69"/>
      <c r="M338" s="135"/>
      <c r="N338" s="136"/>
      <c r="O338" s="137"/>
      <c r="P338" s="240"/>
      <c r="Q338" s="240"/>
      <c r="R338" s="157">
        <f t="shared" si="35"/>
        <v>0</v>
      </c>
      <c r="S338" s="10"/>
      <c r="T338" s="10"/>
      <c r="U338" s="10"/>
      <c r="V338" s="10"/>
      <c r="W338" s="10"/>
      <c r="X338" s="10"/>
      <c r="Y338" s="10"/>
      <c r="Z338" s="10"/>
      <c r="AA338" s="10"/>
      <c r="AB338" s="10"/>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c r="BI338" s="10"/>
      <c r="BJ338" s="10"/>
      <c r="BK338" s="10"/>
      <c r="BL338" s="10"/>
      <c r="BM338" s="10"/>
      <c r="BN338" s="10"/>
      <c r="BO338" s="10"/>
      <c r="BP338" s="10"/>
      <c r="BQ338" s="10"/>
      <c r="BR338" s="10"/>
      <c r="BS338" s="10"/>
      <c r="BT338" s="10"/>
      <c r="BU338" s="10"/>
      <c r="BV338" s="10"/>
      <c r="BW338" s="10"/>
      <c r="BX338" s="10"/>
      <c r="BY338" s="10"/>
      <c r="BZ338" s="10"/>
      <c r="CA338" s="10"/>
      <c r="CB338" s="10"/>
      <c r="CC338" s="10"/>
      <c r="CD338" s="10"/>
      <c r="CE338" s="10"/>
      <c r="CF338" s="10"/>
      <c r="CG338" s="10"/>
      <c r="CH338" s="10"/>
      <c r="CI338" s="10"/>
      <c r="CJ338" s="10"/>
      <c r="CK338" s="10"/>
      <c r="CL338" s="10"/>
      <c r="CM338" s="10"/>
      <c r="CN338" s="10"/>
      <c r="CO338" s="10"/>
      <c r="CP338" s="10"/>
      <c r="CQ338" s="10"/>
      <c r="CR338" s="10"/>
      <c r="CS338" s="10"/>
      <c r="CT338" s="10"/>
      <c r="CU338" s="10"/>
      <c r="CV338" s="10"/>
      <c r="CW338" s="10"/>
      <c r="CX338" s="10"/>
      <c r="CY338" s="10"/>
      <c r="CZ338" s="10"/>
      <c r="DA338" s="10"/>
      <c r="DB338" s="10"/>
      <c r="DC338" s="10"/>
      <c r="DD338" s="10"/>
      <c r="DE338" s="10"/>
      <c r="DF338" s="10"/>
      <c r="DG338" s="10"/>
      <c r="DH338" s="10"/>
      <c r="DI338" s="10"/>
      <c r="DJ338" s="10"/>
      <c r="DK338" s="10"/>
      <c r="DL338" s="10"/>
      <c r="DM338" s="10"/>
      <c r="DN338" s="10"/>
      <c r="DO338" s="10"/>
      <c r="DP338" s="10"/>
      <c r="DQ338" s="10"/>
      <c r="DR338" s="10"/>
      <c r="DS338" s="10"/>
      <c r="DT338" s="10"/>
      <c r="DU338" s="10"/>
      <c r="DV338" s="10"/>
      <c r="DW338" s="10"/>
      <c r="DX338" s="10"/>
      <c r="DY338" s="10"/>
      <c r="DZ338" s="10"/>
      <c r="FG338" s="6"/>
      <c r="FH338" s="6"/>
      <c r="FI338" s="6"/>
      <c r="FJ338" s="6"/>
      <c r="FK338" s="6"/>
      <c r="FL338" s="6"/>
      <c r="FM338" s="6"/>
      <c r="FN338" s="6"/>
      <c r="FO338" s="6"/>
      <c r="FP338" s="6"/>
      <c r="FQ338" s="6"/>
      <c r="FR338" s="6"/>
      <c r="FS338" s="6"/>
      <c r="FT338" s="6"/>
      <c r="FU338" s="6"/>
      <c r="FV338" s="6"/>
      <c r="FW338" s="6"/>
      <c r="FX338" s="6"/>
      <c r="FY338" s="6"/>
      <c r="FZ338" s="6"/>
      <c r="GA338" s="6"/>
      <c r="GB338" s="6"/>
      <c r="GC338" s="6"/>
      <c r="GD338" s="6"/>
      <c r="GE338" s="6"/>
      <c r="GF338" s="6"/>
      <c r="GG338" s="6"/>
      <c r="GH338" s="6"/>
      <c r="GI338" s="6"/>
      <c r="GJ338" s="6"/>
      <c r="GK338" s="6"/>
      <c r="GL338" s="6"/>
      <c r="GM338" s="6"/>
      <c r="GN338" s="6"/>
      <c r="GO338" s="6"/>
      <c r="GP338" s="6"/>
      <c r="GQ338" s="6"/>
      <c r="GR338" s="6"/>
      <c r="GS338" s="6"/>
      <c r="GT338" s="6"/>
      <c r="GU338" s="6"/>
      <c r="GV338" s="6"/>
      <c r="GW338" s="6"/>
      <c r="GX338" s="6"/>
      <c r="GY338" s="6"/>
      <c r="GZ338" s="6"/>
      <c r="HA338" s="6"/>
      <c r="HB338" s="6"/>
      <c r="HC338" s="6"/>
      <c r="HD338" s="6"/>
      <c r="HE338" s="6"/>
      <c r="HF338" s="6"/>
      <c r="HG338" s="6"/>
      <c r="HH338" s="6"/>
      <c r="HI338" s="6"/>
      <c r="HJ338" s="6"/>
      <c r="HK338" s="6"/>
      <c r="HL338" s="6"/>
      <c r="HM338" s="6"/>
      <c r="HN338" s="6"/>
      <c r="HO338" s="6"/>
      <c r="HP338" s="6"/>
      <c r="HQ338" s="6"/>
      <c r="HR338" s="6"/>
      <c r="HS338" s="6"/>
      <c r="HT338" s="6"/>
      <c r="HU338" s="6"/>
      <c r="HV338" s="6"/>
      <c r="HW338" s="6"/>
      <c r="HX338" s="6"/>
      <c r="HY338" s="6"/>
      <c r="HZ338" s="6"/>
      <c r="IA338" s="6"/>
      <c r="IB338" s="6"/>
      <c r="IC338" s="6"/>
      <c r="ID338" s="6"/>
      <c r="IE338" s="6"/>
      <c r="IF338" s="6"/>
      <c r="IG338" s="6"/>
      <c r="IH338" s="6"/>
      <c r="II338" s="6"/>
      <c r="IJ338" s="6"/>
      <c r="IK338" s="6"/>
      <c r="IL338" s="6"/>
      <c r="IM338" s="6"/>
      <c r="IN338" s="6"/>
      <c r="IO338" s="6"/>
      <c r="IP338" s="6"/>
      <c r="IQ338" s="6"/>
      <c r="IR338" s="6"/>
      <c r="IS338" s="6"/>
      <c r="IT338" s="6"/>
      <c r="IU338" s="6"/>
      <c r="IV338" s="6"/>
    </row>
    <row r="339" s="3" customFormat="1" ht="27" customHeight="1" outlineLevel="3" spans="1:256">
      <c r="A339" s="91"/>
      <c r="B339" s="169" t="s">
        <v>170</v>
      </c>
      <c r="C339" s="170"/>
      <c r="D339" s="170"/>
      <c r="E339" s="171"/>
      <c r="F339" s="69" t="s">
        <v>78</v>
      </c>
      <c r="G339" s="148">
        <v>822</v>
      </c>
      <c r="H339" s="70"/>
      <c r="I339" s="131">
        <v>5</v>
      </c>
      <c r="J339" s="131"/>
      <c r="K339" s="131">
        <v>5</v>
      </c>
      <c r="L339" s="69"/>
      <c r="M339" s="135"/>
      <c r="N339" s="136"/>
      <c r="O339" s="137"/>
      <c r="P339" s="240"/>
      <c r="Q339" s="240"/>
      <c r="R339" s="157">
        <f t="shared" si="35"/>
        <v>0</v>
      </c>
      <c r="S339" s="10"/>
      <c r="T339" s="10"/>
      <c r="U339" s="10"/>
      <c r="V339" s="10"/>
      <c r="W339" s="10"/>
      <c r="X339" s="10"/>
      <c r="Y339" s="10"/>
      <c r="Z339" s="10"/>
      <c r="AA339" s="10"/>
      <c r="AB339" s="10"/>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c r="BI339" s="10"/>
      <c r="BJ339" s="10"/>
      <c r="BK339" s="10"/>
      <c r="BL339" s="10"/>
      <c r="BM339" s="10"/>
      <c r="BN339" s="10"/>
      <c r="BO339" s="10"/>
      <c r="BP339" s="10"/>
      <c r="BQ339" s="10"/>
      <c r="BR339" s="10"/>
      <c r="BS339" s="10"/>
      <c r="BT339" s="10"/>
      <c r="BU339" s="10"/>
      <c r="BV339" s="10"/>
      <c r="BW339" s="10"/>
      <c r="BX339" s="10"/>
      <c r="BY339" s="10"/>
      <c r="BZ339" s="10"/>
      <c r="CA339" s="10"/>
      <c r="CB339" s="10"/>
      <c r="CC339" s="10"/>
      <c r="CD339" s="10"/>
      <c r="CE339" s="10"/>
      <c r="CF339" s="10"/>
      <c r="CG339" s="10"/>
      <c r="CH339" s="10"/>
      <c r="CI339" s="10"/>
      <c r="CJ339" s="10"/>
      <c r="CK339" s="10"/>
      <c r="CL339" s="10"/>
      <c r="CM339" s="10"/>
      <c r="CN339" s="10"/>
      <c r="CO339" s="10"/>
      <c r="CP339" s="10"/>
      <c r="CQ339" s="10"/>
      <c r="CR339" s="10"/>
      <c r="CS339" s="10"/>
      <c r="CT339" s="10"/>
      <c r="CU339" s="10"/>
      <c r="CV339" s="10"/>
      <c r="CW339" s="10"/>
      <c r="CX339" s="10"/>
      <c r="CY339" s="10"/>
      <c r="CZ339" s="10"/>
      <c r="DA339" s="10"/>
      <c r="DB339" s="10"/>
      <c r="DC339" s="10"/>
      <c r="DD339" s="10"/>
      <c r="DE339" s="10"/>
      <c r="DF339" s="10"/>
      <c r="DG339" s="10"/>
      <c r="DH339" s="10"/>
      <c r="DI339" s="10"/>
      <c r="DJ339" s="10"/>
      <c r="DK339" s="10"/>
      <c r="DL339" s="10"/>
      <c r="DM339" s="10"/>
      <c r="DN339" s="10"/>
      <c r="DO339" s="10"/>
      <c r="DP339" s="10"/>
      <c r="DQ339" s="10"/>
      <c r="DR339" s="10"/>
      <c r="DS339" s="10"/>
      <c r="DT339" s="10"/>
      <c r="DU339" s="10"/>
      <c r="DV339" s="10"/>
      <c r="DW339" s="10"/>
      <c r="DX339" s="10"/>
      <c r="DY339" s="10"/>
      <c r="DZ339" s="10"/>
      <c r="FG339" s="6"/>
      <c r="FH339" s="6"/>
      <c r="FI339" s="6"/>
      <c r="FJ339" s="6"/>
      <c r="FK339" s="6"/>
      <c r="FL339" s="6"/>
      <c r="FM339" s="6"/>
      <c r="FN339" s="6"/>
      <c r="FO339" s="6"/>
      <c r="FP339" s="6"/>
      <c r="FQ339" s="6"/>
      <c r="FR339" s="6"/>
      <c r="FS339" s="6"/>
      <c r="FT339" s="6"/>
      <c r="FU339" s="6"/>
      <c r="FV339" s="6"/>
      <c r="FW339" s="6"/>
      <c r="FX339" s="6"/>
      <c r="FY339" s="6"/>
      <c r="FZ339" s="6"/>
      <c r="GA339" s="6"/>
      <c r="GB339" s="6"/>
      <c r="GC339" s="6"/>
      <c r="GD339" s="6"/>
      <c r="GE339" s="6"/>
      <c r="GF339" s="6"/>
      <c r="GG339" s="6"/>
      <c r="GH339" s="6"/>
      <c r="GI339" s="6"/>
      <c r="GJ339" s="6"/>
      <c r="GK339" s="6"/>
      <c r="GL339" s="6"/>
      <c r="GM339" s="6"/>
      <c r="GN339" s="6"/>
      <c r="GO339" s="6"/>
      <c r="GP339" s="6"/>
      <c r="GQ339" s="6"/>
      <c r="GR339" s="6"/>
      <c r="GS339" s="6"/>
      <c r="GT339" s="6"/>
      <c r="GU339" s="6"/>
      <c r="GV339" s="6"/>
      <c r="GW339" s="6"/>
      <c r="GX339" s="6"/>
      <c r="GY339" s="6"/>
      <c r="GZ339" s="6"/>
      <c r="HA339" s="6"/>
      <c r="HB339" s="6"/>
      <c r="HC339" s="6"/>
      <c r="HD339" s="6"/>
      <c r="HE339" s="6"/>
      <c r="HF339" s="6"/>
      <c r="HG339" s="6"/>
      <c r="HH339" s="6"/>
      <c r="HI339" s="6"/>
      <c r="HJ339" s="6"/>
      <c r="HK339" s="6"/>
      <c r="HL339" s="6"/>
      <c r="HM339" s="6"/>
      <c r="HN339" s="6"/>
      <c r="HO339" s="6"/>
      <c r="HP339" s="6"/>
      <c r="HQ339" s="6"/>
      <c r="HR339" s="6"/>
      <c r="HS339" s="6"/>
      <c r="HT339" s="6"/>
      <c r="HU339" s="6"/>
      <c r="HV339" s="6"/>
      <c r="HW339" s="6"/>
      <c r="HX339" s="6"/>
      <c r="HY339" s="6"/>
      <c r="HZ339" s="6"/>
      <c r="IA339" s="6"/>
      <c r="IB339" s="6"/>
      <c r="IC339" s="6"/>
      <c r="ID339" s="6"/>
      <c r="IE339" s="6"/>
      <c r="IF339" s="6"/>
      <c r="IG339" s="6"/>
      <c r="IH339" s="6"/>
      <c r="II339" s="6"/>
      <c r="IJ339" s="6"/>
      <c r="IK339" s="6"/>
      <c r="IL339" s="6"/>
      <c r="IM339" s="6"/>
      <c r="IN339" s="6"/>
      <c r="IO339" s="6"/>
      <c r="IP339" s="6"/>
      <c r="IQ339" s="6"/>
      <c r="IR339" s="6"/>
      <c r="IS339" s="6"/>
      <c r="IT339" s="6"/>
      <c r="IU339" s="6"/>
      <c r="IV339" s="6"/>
    </row>
    <row r="340" s="3" customFormat="1" ht="27" customHeight="1" outlineLevel="3" spans="1:256">
      <c r="A340" s="91"/>
      <c r="B340" s="68" t="s">
        <v>171</v>
      </c>
      <c r="C340" s="68"/>
      <c r="D340" s="68"/>
      <c r="E340" s="68"/>
      <c r="F340" s="69" t="s">
        <v>78</v>
      </c>
      <c r="G340" s="148">
        <v>2476.7</v>
      </c>
      <c r="H340" s="70"/>
      <c r="I340" s="131">
        <v>5</v>
      </c>
      <c r="J340" s="131"/>
      <c r="K340" s="131">
        <v>5</v>
      </c>
      <c r="L340" s="69"/>
      <c r="M340" s="135"/>
      <c r="N340" s="136"/>
      <c r="O340" s="137"/>
      <c r="P340" s="240"/>
      <c r="Q340" s="240"/>
      <c r="R340" s="157">
        <f t="shared" si="35"/>
        <v>0</v>
      </c>
      <c r="S340" s="10"/>
      <c r="T340" s="10"/>
      <c r="U340" s="10"/>
      <c r="V340" s="10"/>
      <c r="W340" s="10"/>
      <c r="X340" s="10"/>
      <c r="Y340" s="10"/>
      <c r="Z340" s="10"/>
      <c r="AA340" s="10"/>
      <c r="AB340" s="10"/>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c r="BI340" s="10"/>
      <c r="BJ340" s="10"/>
      <c r="BK340" s="10"/>
      <c r="BL340" s="10"/>
      <c r="BM340" s="10"/>
      <c r="BN340" s="10"/>
      <c r="BO340" s="10"/>
      <c r="BP340" s="10"/>
      <c r="BQ340" s="10"/>
      <c r="BR340" s="10"/>
      <c r="BS340" s="10"/>
      <c r="BT340" s="10"/>
      <c r="BU340" s="10"/>
      <c r="BV340" s="10"/>
      <c r="BW340" s="10"/>
      <c r="BX340" s="10"/>
      <c r="BY340" s="10"/>
      <c r="BZ340" s="10"/>
      <c r="CA340" s="10"/>
      <c r="CB340" s="10"/>
      <c r="CC340" s="10"/>
      <c r="CD340" s="10"/>
      <c r="CE340" s="10"/>
      <c r="CF340" s="10"/>
      <c r="CG340" s="10"/>
      <c r="CH340" s="10"/>
      <c r="CI340" s="10"/>
      <c r="CJ340" s="10"/>
      <c r="CK340" s="10"/>
      <c r="CL340" s="10"/>
      <c r="CM340" s="10"/>
      <c r="CN340" s="10"/>
      <c r="CO340" s="10"/>
      <c r="CP340" s="10"/>
      <c r="CQ340" s="10"/>
      <c r="CR340" s="10"/>
      <c r="CS340" s="10"/>
      <c r="CT340" s="10"/>
      <c r="CU340" s="10"/>
      <c r="CV340" s="10"/>
      <c r="CW340" s="10"/>
      <c r="CX340" s="10"/>
      <c r="CY340" s="10"/>
      <c r="CZ340" s="10"/>
      <c r="DA340" s="10"/>
      <c r="DB340" s="10"/>
      <c r="DC340" s="10"/>
      <c r="DD340" s="10"/>
      <c r="DE340" s="10"/>
      <c r="DF340" s="10"/>
      <c r="DG340" s="10"/>
      <c r="DH340" s="10"/>
      <c r="DI340" s="10"/>
      <c r="DJ340" s="10"/>
      <c r="DK340" s="10"/>
      <c r="DL340" s="10"/>
      <c r="DM340" s="10"/>
      <c r="DN340" s="10"/>
      <c r="DO340" s="10"/>
      <c r="DP340" s="10"/>
      <c r="DQ340" s="10"/>
      <c r="DR340" s="10"/>
      <c r="DS340" s="10"/>
      <c r="DT340" s="10"/>
      <c r="DU340" s="10"/>
      <c r="DV340" s="10"/>
      <c r="DW340" s="10"/>
      <c r="DX340" s="10"/>
      <c r="DY340" s="10"/>
      <c r="DZ340" s="10"/>
      <c r="FG340" s="6"/>
      <c r="FH340" s="6"/>
      <c r="FI340" s="6"/>
      <c r="FJ340" s="6"/>
      <c r="FK340" s="6"/>
      <c r="FL340" s="6"/>
      <c r="FM340" s="6"/>
      <c r="FN340" s="6"/>
      <c r="FO340" s="6"/>
      <c r="FP340" s="6"/>
      <c r="FQ340" s="6"/>
      <c r="FR340" s="6"/>
      <c r="FS340" s="6"/>
      <c r="FT340" s="6"/>
      <c r="FU340" s="6"/>
      <c r="FV340" s="6"/>
      <c r="FW340" s="6"/>
      <c r="FX340" s="6"/>
      <c r="FY340" s="6"/>
      <c r="FZ340" s="6"/>
      <c r="GA340" s="6"/>
      <c r="GB340" s="6"/>
      <c r="GC340" s="6"/>
      <c r="GD340" s="6"/>
      <c r="GE340" s="6"/>
      <c r="GF340" s="6"/>
      <c r="GG340" s="6"/>
      <c r="GH340" s="6"/>
      <c r="GI340" s="6"/>
      <c r="GJ340" s="6"/>
      <c r="GK340" s="6"/>
      <c r="GL340" s="6"/>
      <c r="GM340" s="6"/>
      <c r="GN340" s="6"/>
      <c r="GO340" s="6"/>
      <c r="GP340" s="6"/>
      <c r="GQ340" s="6"/>
      <c r="GR340" s="6"/>
      <c r="GS340" s="6"/>
      <c r="GT340" s="6"/>
      <c r="GU340" s="6"/>
      <c r="GV340" s="6"/>
      <c r="GW340" s="6"/>
      <c r="GX340" s="6"/>
      <c r="GY340" s="6"/>
      <c r="GZ340" s="6"/>
      <c r="HA340" s="6"/>
      <c r="HB340" s="6"/>
      <c r="HC340" s="6"/>
      <c r="HD340" s="6"/>
      <c r="HE340" s="6"/>
      <c r="HF340" s="6"/>
      <c r="HG340" s="6"/>
      <c r="HH340" s="6"/>
      <c r="HI340" s="6"/>
      <c r="HJ340" s="6"/>
      <c r="HK340" s="6"/>
      <c r="HL340" s="6"/>
      <c r="HM340" s="6"/>
      <c r="HN340" s="6"/>
      <c r="HO340" s="6"/>
      <c r="HP340" s="6"/>
      <c r="HQ340" s="6"/>
      <c r="HR340" s="6"/>
      <c r="HS340" s="6"/>
      <c r="HT340" s="6"/>
      <c r="HU340" s="6"/>
      <c r="HV340" s="6"/>
      <c r="HW340" s="6"/>
      <c r="HX340" s="6"/>
      <c r="HY340" s="6"/>
      <c r="HZ340" s="6"/>
      <c r="IA340" s="6"/>
      <c r="IB340" s="6"/>
      <c r="IC340" s="6"/>
      <c r="ID340" s="6"/>
      <c r="IE340" s="6"/>
      <c r="IF340" s="6"/>
      <c r="IG340" s="6"/>
      <c r="IH340" s="6"/>
      <c r="II340" s="6"/>
      <c r="IJ340" s="6"/>
      <c r="IK340" s="6"/>
      <c r="IL340" s="6"/>
      <c r="IM340" s="6"/>
      <c r="IN340" s="6"/>
      <c r="IO340" s="6"/>
      <c r="IP340" s="6"/>
      <c r="IQ340" s="6"/>
      <c r="IR340" s="6"/>
      <c r="IS340" s="6"/>
      <c r="IT340" s="6"/>
      <c r="IU340" s="6"/>
      <c r="IV340" s="6"/>
    </row>
    <row r="341" s="3" customFormat="1" ht="27" customHeight="1" outlineLevel="3" spans="1:256">
      <c r="A341" s="91"/>
      <c r="B341" s="68" t="s">
        <v>172</v>
      </c>
      <c r="C341" s="68"/>
      <c r="D341" s="68"/>
      <c r="E341" s="68"/>
      <c r="F341" s="69" t="s">
        <v>78</v>
      </c>
      <c r="G341" s="148">
        <v>4152.03</v>
      </c>
      <c r="H341" s="70"/>
      <c r="I341" s="131">
        <v>5</v>
      </c>
      <c r="J341" s="131"/>
      <c r="K341" s="131">
        <v>5</v>
      </c>
      <c r="L341" s="69"/>
      <c r="M341" s="135"/>
      <c r="N341" s="136"/>
      <c r="O341" s="137"/>
      <c r="P341" s="240"/>
      <c r="Q341" s="240"/>
      <c r="R341" s="157">
        <f t="shared" si="35"/>
        <v>0</v>
      </c>
      <c r="S341" s="10"/>
      <c r="T341" s="10"/>
      <c r="U341" s="10"/>
      <c r="V341" s="10"/>
      <c r="W341" s="10"/>
      <c r="X341" s="10"/>
      <c r="Y341" s="10"/>
      <c r="Z341" s="10"/>
      <c r="AA341" s="10"/>
      <c r="AB341" s="10"/>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c r="BI341" s="10"/>
      <c r="BJ341" s="10"/>
      <c r="BK341" s="10"/>
      <c r="BL341" s="10"/>
      <c r="BM341" s="10"/>
      <c r="BN341" s="10"/>
      <c r="BO341" s="10"/>
      <c r="BP341" s="10"/>
      <c r="BQ341" s="10"/>
      <c r="BR341" s="10"/>
      <c r="BS341" s="10"/>
      <c r="BT341" s="10"/>
      <c r="BU341" s="10"/>
      <c r="BV341" s="10"/>
      <c r="BW341" s="10"/>
      <c r="BX341" s="10"/>
      <c r="BY341" s="10"/>
      <c r="BZ341" s="10"/>
      <c r="CA341" s="10"/>
      <c r="CB341" s="10"/>
      <c r="CC341" s="10"/>
      <c r="CD341" s="10"/>
      <c r="CE341" s="10"/>
      <c r="CF341" s="10"/>
      <c r="CG341" s="10"/>
      <c r="CH341" s="10"/>
      <c r="CI341" s="10"/>
      <c r="CJ341" s="10"/>
      <c r="CK341" s="10"/>
      <c r="CL341" s="10"/>
      <c r="CM341" s="10"/>
      <c r="CN341" s="10"/>
      <c r="CO341" s="10"/>
      <c r="CP341" s="10"/>
      <c r="CQ341" s="10"/>
      <c r="CR341" s="10"/>
      <c r="CS341" s="10"/>
      <c r="CT341" s="10"/>
      <c r="CU341" s="10"/>
      <c r="CV341" s="10"/>
      <c r="CW341" s="10"/>
      <c r="CX341" s="10"/>
      <c r="CY341" s="10"/>
      <c r="CZ341" s="10"/>
      <c r="DA341" s="10"/>
      <c r="DB341" s="10"/>
      <c r="DC341" s="10"/>
      <c r="DD341" s="10"/>
      <c r="DE341" s="10"/>
      <c r="DF341" s="10"/>
      <c r="DG341" s="10"/>
      <c r="DH341" s="10"/>
      <c r="DI341" s="10"/>
      <c r="DJ341" s="10"/>
      <c r="DK341" s="10"/>
      <c r="DL341" s="10"/>
      <c r="DM341" s="10"/>
      <c r="DN341" s="10"/>
      <c r="DO341" s="10"/>
      <c r="DP341" s="10"/>
      <c r="DQ341" s="10"/>
      <c r="DR341" s="10"/>
      <c r="DS341" s="10"/>
      <c r="DT341" s="10"/>
      <c r="DU341" s="10"/>
      <c r="DV341" s="10"/>
      <c r="DW341" s="10"/>
      <c r="DX341" s="10"/>
      <c r="DY341" s="10"/>
      <c r="DZ341" s="10"/>
      <c r="FG341" s="6"/>
      <c r="FH341" s="6"/>
      <c r="FI341" s="6"/>
      <c r="FJ341" s="6"/>
      <c r="FK341" s="6"/>
      <c r="FL341" s="6"/>
      <c r="FM341" s="6"/>
      <c r="FN341" s="6"/>
      <c r="FO341" s="6"/>
      <c r="FP341" s="6"/>
      <c r="FQ341" s="6"/>
      <c r="FR341" s="6"/>
      <c r="FS341" s="6"/>
      <c r="FT341" s="6"/>
      <c r="FU341" s="6"/>
      <c r="FV341" s="6"/>
      <c r="FW341" s="6"/>
      <c r="FX341" s="6"/>
      <c r="FY341" s="6"/>
      <c r="FZ341" s="6"/>
      <c r="GA341" s="6"/>
      <c r="GB341" s="6"/>
      <c r="GC341" s="6"/>
      <c r="GD341" s="6"/>
      <c r="GE341" s="6"/>
      <c r="GF341" s="6"/>
      <c r="GG341" s="6"/>
      <c r="GH341" s="6"/>
      <c r="GI341" s="6"/>
      <c r="GJ341" s="6"/>
      <c r="GK341" s="6"/>
      <c r="GL341" s="6"/>
      <c r="GM341" s="6"/>
      <c r="GN341" s="6"/>
      <c r="GO341" s="6"/>
      <c r="GP341" s="6"/>
      <c r="GQ341" s="6"/>
      <c r="GR341" s="6"/>
      <c r="GS341" s="6"/>
      <c r="GT341" s="6"/>
      <c r="GU341" s="6"/>
      <c r="GV341" s="6"/>
      <c r="GW341" s="6"/>
      <c r="GX341" s="6"/>
      <c r="GY341" s="6"/>
      <c r="GZ341" s="6"/>
      <c r="HA341" s="6"/>
      <c r="HB341" s="6"/>
      <c r="HC341" s="6"/>
      <c r="HD341" s="6"/>
      <c r="HE341" s="6"/>
      <c r="HF341" s="6"/>
      <c r="HG341" s="6"/>
      <c r="HH341" s="6"/>
      <c r="HI341" s="6"/>
      <c r="HJ341" s="6"/>
      <c r="HK341" s="6"/>
      <c r="HL341" s="6"/>
      <c r="HM341" s="6"/>
      <c r="HN341" s="6"/>
      <c r="HO341" s="6"/>
      <c r="HP341" s="6"/>
      <c r="HQ341" s="6"/>
      <c r="HR341" s="6"/>
      <c r="HS341" s="6"/>
      <c r="HT341" s="6"/>
      <c r="HU341" s="6"/>
      <c r="HV341" s="6"/>
      <c r="HW341" s="6"/>
      <c r="HX341" s="6"/>
      <c r="HY341" s="6"/>
      <c r="HZ341" s="6"/>
      <c r="IA341" s="6"/>
      <c r="IB341" s="6"/>
      <c r="IC341" s="6"/>
      <c r="ID341" s="6"/>
      <c r="IE341" s="6"/>
      <c r="IF341" s="6"/>
      <c r="IG341" s="6"/>
      <c r="IH341" s="6"/>
      <c r="II341" s="6"/>
      <c r="IJ341" s="6"/>
      <c r="IK341" s="6"/>
      <c r="IL341" s="6"/>
      <c r="IM341" s="6"/>
      <c r="IN341" s="6"/>
      <c r="IO341" s="6"/>
      <c r="IP341" s="6"/>
      <c r="IQ341" s="6"/>
      <c r="IR341" s="6"/>
      <c r="IS341" s="6"/>
      <c r="IT341" s="6"/>
      <c r="IU341" s="6"/>
      <c r="IV341" s="6"/>
    </row>
    <row r="342" s="3" customFormat="1" ht="27" customHeight="1" outlineLevel="3" spans="1:256">
      <c r="A342" s="91"/>
      <c r="B342" s="68" t="s">
        <v>173</v>
      </c>
      <c r="C342" s="68"/>
      <c r="D342" s="68"/>
      <c r="E342" s="68"/>
      <c r="F342" s="69" t="s">
        <v>78</v>
      </c>
      <c r="G342" s="148">
        <v>3441.9</v>
      </c>
      <c r="H342" s="70"/>
      <c r="I342" s="131">
        <v>5</v>
      </c>
      <c r="J342" s="131"/>
      <c r="K342" s="131">
        <v>5</v>
      </c>
      <c r="L342" s="69"/>
      <c r="M342" s="135"/>
      <c r="N342" s="136"/>
      <c r="O342" s="137"/>
      <c r="P342" s="240"/>
      <c r="Q342" s="240"/>
      <c r="R342" s="157">
        <f t="shared" si="35"/>
        <v>0</v>
      </c>
      <c r="S342" s="10"/>
      <c r="T342" s="10"/>
      <c r="U342" s="10"/>
      <c r="V342" s="10"/>
      <c r="W342" s="10"/>
      <c r="X342" s="10"/>
      <c r="Y342" s="10"/>
      <c r="Z342" s="10"/>
      <c r="AA342" s="10"/>
      <c r="AB342" s="10"/>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c r="BI342" s="10"/>
      <c r="BJ342" s="10"/>
      <c r="BK342" s="10"/>
      <c r="BL342" s="10"/>
      <c r="BM342" s="10"/>
      <c r="BN342" s="10"/>
      <c r="BO342" s="10"/>
      <c r="BP342" s="10"/>
      <c r="BQ342" s="10"/>
      <c r="BR342" s="10"/>
      <c r="BS342" s="10"/>
      <c r="BT342" s="10"/>
      <c r="BU342" s="10"/>
      <c r="BV342" s="10"/>
      <c r="BW342" s="10"/>
      <c r="BX342" s="10"/>
      <c r="BY342" s="10"/>
      <c r="BZ342" s="10"/>
      <c r="CA342" s="10"/>
      <c r="CB342" s="10"/>
      <c r="CC342" s="10"/>
      <c r="CD342" s="10"/>
      <c r="CE342" s="10"/>
      <c r="CF342" s="10"/>
      <c r="CG342" s="10"/>
      <c r="CH342" s="10"/>
      <c r="CI342" s="10"/>
      <c r="CJ342" s="10"/>
      <c r="CK342" s="10"/>
      <c r="CL342" s="10"/>
      <c r="CM342" s="10"/>
      <c r="CN342" s="10"/>
      <c r="CO342" s="10"/>
      <c r="CP342" s="10"/>
      <c r="CQ342" s="10"/>
      <c r="CR342" s="10"/>
      <c r="CS342" s="10"/>
      <c r="CT342" s="10"/>
      <c r="CU342" s="10"/>
      <c r="CV342" s="10"/>
      <c r="CW342" s="10"/>
      <c r="CX342" s="10"/>
      <c r="CY342" s="10"/>
      <c r="CZ342" s="10"/>
      <c r="DA342" s="10"/>
      <c r="DB342" s="10"/>
      <c r="DC342" s="10"/>
      <c r="DD342" s="10"/>
      <c r="DE342" s="10"/>
      <c r="DF342" s="10"/>
      <c r="DG342" s="10"/>
      <c r="DH342" s="10"/>
      <c r="DI342" s="10"/>
      <c r="DJ342" s="10"/>
      <c r="DK342" s="10"/>
      <c r="DL342" s="10"/>
      <c r="DM342" s="10"/>
      <c r="DN342" s="10"/>
      <c r="DO342" s="10"/>
      <c r="DP342" s="10"/>
      <c r="DQ342" s="10"/>
      <c r="DR342" s="10"/>
      <c r="DS342" s="10"/>
      <c r="DT342" s="10"/>
      <c r="DU342" s="10"/>
      <c r="DV342" s="10"/>
      <c r="DW342" s="10"/>
      <c r="DX342" s="10"/>
      <c r="DY342" s="10"/>
      <c r="DZ342" s="10"/>
      <c r="FG342" s="6"/>
      <c r="FH342" s="6"/>
      <c r="FI342" s="6"/>
      <c r="FJ342" s="6"/>
      <c r="FK342" s="6"/>
      <c r="FL342" s="6"/>
      <c r="FM342" s="6"/>
      <c r="FN342" s="6"/>
      <c r="FO342" s="6"/>
      <c r="FP342" s="6"/>
      <c r="FQ342" s="6"/>
      <c r="FR342" s="6"/>
      <c r="FS342" s="6"/>
      <c r="FT342" s="6"/>
      <c r="FU342" s="6"/>
      <c r="FV342" s="6"/>
      <c r="FW342" s="6"/>
      <c r="FX342" s="6"/>
      <c r="FY342" s="6"/>
      <c r="FZ342" s="6"/>
      <c r="GA342" s="6"/>
      <c r="GB342" s="6"/>
      <c r="GC342" s="6"/>
      <c r="GD342" s="6"/>
      <c r="GE342" s="6"/>
      <c r="GF342" s="6"/>
      <c r="GG342" s="6"/>
      <c r="GH342" s="6"/>
      <c r="GI342" s="6"/>
      <c r="GJ342" s="6"/>
      <c r="GK342" s="6"/>
      <c r="GL342" s="6"/>
      <c r="GM342" s="6"/>
      <c r="GN342" s="6"/>
      <c r="GO342" s="6"/>
      <c r="GP342" s="6"/>
      <c r="GQ342" s="6"/>
      <c r="GR342" s="6"/>
      <c r="GS342" s="6"/>
      <c r="GT342" s="6"/>
      <c r="GU342" s="6"/>
      <c r="GV342" s="6"/>
      <c r="GW342" s="6"/>
      <c r="GX342" s="6"/>
      <c r="GY342" s="6"/>
      <c r="GZ342" s="6"/>
      <c r="HA342" s="6"/>
      <c r="HB342" s="6"/>
      <c r="HC342" s="6"/>
      <c r="HD342" s="6"/>
      <c r="HE342" s="6"/>
      <c r="HF342" s="6"/>
      <c r="HG342" s="6"/>
      <c r="HH342" s="6"/>
      <c r="HI342" s="6"/>
      <c r="HJ342" s="6"/>
      <c r="HK342" s="6"/>
      <c r="HL342" s="6"/>
      <c r="HM342" s="6"/>
      <c r="HN342" s="6"/>
      <c r="HO342" s="6"/>
      <c r="HP342" s="6"/>
      <c r="HQ342" s="6"/>
      <c r="HR342" s="6"/>
      <c r="HS342" s="6"/>
      <c r="HT342" s="6"/>
      <c r="HU342" s="6"/>
      <c r="HV342" s="6"/>
      <c r="HW342" s="6"/>
      <c r="HX342" s="6"/>
      <c r="HY342" s="6"/>
      <c r="HZ342" s="6"/>
      <c r="IA342" s="6"/>
      <c r="IB342" s="6"/>
      <c r="IC342" s="6"/>
      <c r="ID342" s="6"/>
      <c r="IE342" s="6"/>
      <c r="IF342" s="6"/>
      <c r="IG342" s="6"/>
      <c r="IH342" s="6"/>
      <c r="II342" s="6"/>
      <c r="IJ342" s="6"/>
      <c r="IK342" s="6"/>
      <c r="IL342" s="6"/>
      <c r="IM342" s="6"/>
      <c r="IN342" s="6"/>
      <c r="IO342" s="6"/>
      <c r="IP342" s="6"/>
      <c r="IQ342" s="6"/>
      <c r="IR342" s="6"/>
      <c r="IS342" s="6"/>
      <c r="IT342" s="6"/>
      <c r="IU342" s="6"/>
      <c r="IV342" s="6"/>
    </row>
    <row r="343" s="3" customFormat="1" ht="27" customHeight="1" outlineLevel="3" spans="1:256">
      <c r="A343" s="91"/>
      <c r="B343" s="68" t="s">
        <v>79</v>
      </c>
      <c r="C343" s="68"/>
      <c r="D343" s="68"/>
      <c r="E343" s="68"/>
      <c r="F343" s="69" t="s">
        <v>78</v>
      </c>
      <c r="G343" s="148">
        <v>7636.8</v>
      </c>
      <c r="H343" s="69"/>
      <c r="I343" s="131">
        <v>5</v>
      </c>
      <c r="J343" s="131"/>
      <c r="K343" s="131">
        <f>H343+I343+J343</f>
        <v>5</v>
      </c>
      <c r="L343" s="69"/>
      <c r="M343" s="69"/>
      <c r="N343" s="69"/>
      <c r="O343" s="69"/>
      <c r="P343" s="240"/>
      <c r="Q343" s="240"/>
      <c r="R343" s="157">
        <f t="shared" si="35"/>
        <v>0</v>
      </c>
      <c r="S343" s="10"/>
      <c r="T343" s="10"/>
      <c r="U343" s="10"/>
      <c r="V343" s="10"/>
      <c r="W343" s="10"/>
      <c r="X343" s="10"/>
      <c r="Y343" s="10"/>
      <c r="Z343" s="10"/>
      <c r="AA343" s="10"/>
      <c r="AB343" s="10"/>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c r="BI343" s="10"/>
      <c r="BJ343" s="10"/>
      <c r="BK343" s="10"/>
      <c r="BL343" s="10"/>
      <c r="BM343" s="10"/>
      <c r="BN343" s="10"/>
      <c r="BO343" s="10"/>
      <c r="BP343" s="10"/>
      <c r="BQ343" s="10"/>
      <c r="BR343" s="10"/>
      <c r="BS343" s="10"/>
      <c r="BT343" s="10"/>
      <c r="BU343" s="10"/>
      <c r="BV343" s="10"/>
      <c r="BW343" s="10"/>
      <c r="BX343" s="10"/>
      <c r="BY343" s="10"/>
      <c r="BZ343" s="10"/>
      <c r="CA343" s="10"/>
      <c r="CB343" s="10"/>
      <c r="CC343" s="10"/>
      <c r="CD343" s="10"/>
      <c r="CE343" s="10"/>
      <c r="CF343" s="10"/>
      <c r="CG343" s="10"/>
      <c r="CH343" s="10"/>
      <c r="CI343" s="10"/>
      <c r="CJ343" s="10"/>
      <c r="CK343" s="10"/>
      <c r="CL343" s="10"/>
      <c r="CM343" s="10"/>
      <c r="CN343" s="10"/>
      <c r="CO343" s="10"/>
      <c r="CP343" s="10"/>
      <c r="CQ343" s="10"/>
      <c r="CR343" s="10"/>
      <c r="CS343" s="10"/>
      <c r="CT343" s="10"/>
      <c r="CU343" s="10"/>
      <c r="CV343" s="10"/>
      <c r="CW343" s="10"/>
      <c r="CX343" s="10"/>
      <c r="CY343" s="10"/>
      <c r="CZ343" s="10"/>
      <c r="DA343" s="10"/>
      <c r="DB343" s="10"/>
      <c r="DC343" s="10"/>
      <c r="DD343" s="10"/>
      <c r="DE343" s="10"/>
      <c r="DF343" s="10"/>
      <c r="DG343" s="10"/>
      <c r="DH343" s="10"/>
      <c r="DI343" s="10"/>
      <c r="DJ343" s="10"/>
      <c r="DK343" s="10"/>
      <c r="DL343" s="10"/>
      <c r="DM343" s="10"/>
      <c r="DN343" s="10"/>
      <c r="DO343" s="10"/>
      <c r="DP343" s="10"/>
      <c r="DQ343" s="10"/>
      <c r="DR343" s="10"/>
      <c r="DS343" s="10"/>
      <c r="DT343" s="10"/>
      <c r="DU343" s="10"/>
      <c r="DV343" s="10"/>
      <c r="DW343" s="10"/>
      <c r="DX343" s="10"/>
      <c r="DY343" s="10"/>
      <c r="DZ343" s="10"/>
      <c r="FG343" s="6"/>
      <c r="FH343" s="6"/>
      <c r="FI343" s="6"/>
      <c r="FJ343" s="6"/>
      <c r="FK343" s="6"/>
      <c r="FL343" s="6"/>
      <c r="FM343" s="6"/>
      <c r="FN343" s="6"/>
      <c r="FO343" s="6"/>
      <c r="FP343" s="6"/>
      <c r="FQ343" s="6"/>
      <c r="FR343" s="6"/>
      <c r="FS343" s="6"/>
      <c r="FT343" s="6"/>
      <c r="FU343" s="6"/>
      <c r="FV343" s="6"/>
      <c r="FW343" s="6"/>
      <c r="FX343" s="6"/>
      <c r="FY343" s="6"/>
      <c r="FZ343" s="6"/>
      <c r="GA343" s="6"/>
      <c r="GB343" s="6"/>
      <c r="GC343" s="6"/>
      <c r="GD343" s="6"/>
      <c r="GE343" s="6"/>
      <c r="GF343" s="6"/>
      <c r="GG343" s="6"/>
      <c r="GH343" s="6"/>
      <c r="GI343" s="6"/>
      <c r="GJ343" s="6"/>
      <c r="GK343" s="6"/>
      <c r="GL343" s="6"/>
      <c r="GM343" s="6"/>
      <c r="GN343" s="6"/>
      <c r="GO343" s="6"/>
      <c r="GP343" s="6"/>
      <c r="GQ343" s="6"/>
      <c r="GR343" s="6"/>
      <c r="GS343" s="6"/>
      <c r="GT343" s="6"/>
      <c r="GU343" s="6"/>
      <c r="GV343" s="6"/>
      <c r="GW343" s="6"/>
      <c r="GX343" s="6"/>
      <c r="GY343" s="6"/>
      <c r="GZ343" s="6"/>
      <c r="HA343" s="6"/>
      <c r="HB343" s="6"/>
      <c r="HC343" s="6"/>
      <c r="HD343" s="6"/>
      <c r="HE343" s="6"/>
      <c r="HF343" s="6"/>
      <c r="HG343" s="6"/>
      <c r="HH343" s="6"/>
      <c r="HI343" s="6"/>
      <c r="HJ343" s="6"/>
      <c r="HK343" s="6"/>
      <c r="HL343" s="6"/>
      <c r="HM343" s="6"/>
      <c r="HN343" s="6"/>
      <c r="HO343" s="6"/>
      <c r="HP343" s="6"/>
      <c r="HQ343" s="6"/>
      <c r="HR343" s="6"/>
      <c r="HS343" s="6"/>
      <c r="HT343" s="6"/>
      <c r="HU343" s="6"/>
      <c r="HV343" s="6"/>
      <c r="HW343" s="6"/>
      <c r="HX343" s="6"/>
      <c r="HY343" s="6"/>
      <c r="HZ343" s="6"/>
      <c r="IA343" s="6"/>
      <c r="IB343" s="6"/>
      <c r="IC343" s="6"/>
      <c r="ID343" s="6"/>
      <c r="IE343" s="6"/>
      <c r="IF343" s="6"/>
      <c r="IG343" s="6"/>
      <c r="IH343" s="6"/>
      <c r="II343" s="6"/>
      <c r="IJ343" s="6"/>
      <c r="IK343" s="6"/>
      <c r="IL343" s="6"/>
      <c r="IM343" s="6"/>
      <c r="IN343" s="6"/>
      <c r="IO343" s="6"/>
      <c r="IP343" s="6"/>
      <c r="IQ343" s="6"/>
      <c r="IR343" s="6"/>
      <c r="IS343" s="6"/>
      <c r="IT343" s="6"/>
      <c r="IU343" s="6"/>
      <c r="IV343" s="6"/>
    </row>
    <row r="344" s="3" customFormat="1" ht="27" customHeight="1" outlineLevel="3" spans="1:256">
      <c r="A344" s="91"/>
      <c r="B344" s="68" t="s">
        <v>80</v>
      </c>
      <c r="C344" s="68"/>
      <c r="D344" s="68"/>
      <c r="E344" s="68"/>
      <c r="F344" s="69" t="s">
        <v>78</v>
      </c>
      <c r="G344" s="148">
        <v>7636.8</v>
      </c>
      <c r="H344" s="70"/>
      <c r="I344" s="131">
        <v>5</v>
      </c>
      <c r="J344" s="131"/>
      <c r="K344" s="131">
        <f>H344+I344+J344</f>
        <v>5</v>
      </c>
      <c r="L344" s="69"/>
      <c r="M344" s="69"/>
      <c r="N344" s="69"/>
      <c r="O344" s="69"/>
      <c r="P344" s="241"/>
      <c r="Q344" s="241"/>
      <c r="R344" s="157">
        <f t="shared" si="35"/>
        <v>0</v>
      </c>
      <c r="S344" s="158"/>
      <c r="T344" s="158"/>
      <c r="U344" s="158"/>
      <c r="V344" s="158"/>
      <c r="W344" s="158"/>
      <c r="X344" s="158"/>
      <c r="Y344" s="158"/>
      <c r="Z344" s="158"/>
      <c r="AA344" s="158"/>
      <c r="AB344" s="158"/>
      <c r="AC344" s="158"/>
      <c r="AD344" s="158"/>
      <c r="AE344" s="158"/>
      <c r="AF344" s="158"/>
      <c r="AG344" s="158"/>
      <c r="AH344" s="158"/>
      <c r="AI344" s="158"/>
      <c r="AJ344" s="158"/>
      <c r="AK344" s="158"/>
      <c r="AL344" s="158"/>
      <c r="AM344" s="158"/>
      <c r="AN344" s="158"/>
      <c r="AO344" s="158"/>
      <c r="AP344" s="158"/>
      <c r="AQ344" s="158"/>
      <c r="AR344" s="158"/>
      <c r="AS344" s="158"/>
      <c r="AT344" s="158"/>
      <c r="AU344" s="158"/>
      <c r="AV344" s="158"/>
      <c r="AW344" s="158"/>
      <c r="AX344" s="158"/>
      <c r="AY344" s="158"/>
      <c r="AZ344" s="158"/>
      <c r="BA344" s="158"/>
      <c r="BB344" s="158"/>
      <c r="BC344" s="158"/>
      <c r="BD344" s="158"/>
      <c r="BE344" s="158"/>
      <c r="BF344" s="158"/>
      <c r="BG344" s="158"/>
      <c r="BH344" s="158"/>
      <c r="BI344" s="158"/>
      <c r="BJ344" s="158"/>
      <c r="BK344" s="158"/>
      <c r="BL344" s="158"/>
      <c r="BM344" s="158"/>
      <c r="BN344" s="158"/>
      <c r="BO344" s="158"/>
      <c r="BP344" s="158"/>
      <c r="BQ344" s="158"/>
      <c r="BR344" s="158"/>
      <c r="BS344" s="158"/>
      <c r="BT344" s="158"/>
      <c r="BU344" s="158"/>
      <c r="BV344" s="158"/>
      <c r="BW344" s="158"/>
      <c r="BX344" s="158"/>
      <c r="BY344" s="158"/>
      <c r="BZ344" s="158"/>
      <c r="CA344" s="158"/>
      <c r="CB344" s="158"/>
      <c r="CC344" s="158"/>
      <c r="CD344" s="158"/>
      <c r="CE344" s="158"/>
      <c r="CF344" s="158"/>
      <c r="CG344" s="158"/>
      <c r="CH344" s="158"/>
      <c r="CI344" s="158"/>
      <c r="CJ344" s="158"/>
      <c r="CK344" s="158"/>
      <c r="CL344" s="158"/>
      <c r="CM344" s="158"/>
      <c r="CN344" s="158"/>
      <c r="CO344" s="158"/>
      <c r="CP344" s="158"/>
      <c r="CQ344" s="158"/>
      <c r="CR344" s="158"/>
      <c r="CS344" s="158"/>
      <c r="CT344" s="158"/>
      <c r="CU344" s="158"/>
      <c r="CV344" s="158"/>
      <c r="CW344" s="158"/>
      <c r="CX344" s="158"/>
      <c r="CY344" s="158"/>
      <c r="CZ344" s="158"/>
      <c r="DA344" s="158"/>
      <c r="DB344" s="158"/>
      <c r="DC344" s="158"/>
      <c r="DD344" s="158"/>
      <c r="DE344" s="158"/>
      <c r="DF344" s="158"/>
      <c r="DG344" s="158"/>
      <c r="DH344" s="158"/>
      <c r="DI344" s="158"/>
      <c r="DJ344" s="158"/>
      <c r="DK344" s="158"/>
      <c r="DL344" s="158"/>
      <c r="DM344" s="158"/>
      <c r="DN344" s="158"/>
      <c r="DO344" s="158"/>
      <c r="DP344" s="158"/>
      <c r="DQ344" s="158"/>
      <c r="DR344" s="158"/>
      <c r="DS344" s="158"/>
      <c r="DT344" s="158"/>
      <c r="DU344" s="158"/>
      <c r="DV344" s="158"/>
      <c r="DW344" s="158"/>
      <c r="DX344" s="158"/>
      <c r="DY344" s="158"/>
      <c r="DZ344" s="158"/>
      <c r="EA344" s="6"/>
      <c r="EB344" s="6"/>
      <c r="EC344" s="6"/>
      <c r="ED344" s="6"/>
      <c r="EE344" s="6"/>
      <c r="EF344" s="6"/>
      <c r="EG344" s="6"/>
      <c r="EH344" s="6"/>
      <c r="EI344" s="6"/>
      <c r="EJ344" s="6"/>
      <c r="EK344" s="6"/>
      <c r="EL344" s="6"/>
      <c r="EM344" s="6"/>
      <c r="EN344" s="6"/>
      <c r="EO344" s="6"/>
      <c r="EP344" s="6"/>
      <c r="EQ344" s="6"/>
      <c r="ER344" s="6"/>
      <c r="ES344" s="6"/>
      <c r="ET344" s="6"/>
      <c r="EU344" s="6"/>
      <c r="EV344" s="6"/>
      <c r="EW344" s="6"/>
      <c r="EX344" s="6"/>
      <c r="EY344" s="6"/>
      <c r="EZ344" s="6"/>
      <c r="FA344" s="6"/>
      <c r="FB344" s="6"/>
      <c r="FC344" s="6"/>
      <c r="FD344" s="6"/>
      <c r="FE344" s="6"/>
      <c r="FF344" s="6"/>
      <c r="FG344" s="6"/>
      <c r="FH344" s="6"/>
      <c r="FI344" s="6"/>
      <c r="FJ344" s="6"/>
      <c r="FK344" s="6"/>
      <c r="FL344" s="6"/>
      <c r="FM344" s="6"/>
      <c r="FN344" s="6"/>
      <c r="FO344" s="6"/>
      <c r="FP344" s="6"/>
      <c r="FQ344" s="6"/>
      <c r="FR344" s="6"/>
      <c r="FS344" s="6"/>
      <c r="FT344" s="6"/>
      <c r="FU344" s="6"/>
      <c r="FV344" s="6"/>
      <c r="FW344" s="6"/>
      <c r="FX344" s="6"/>
      <c r="FY344" s="6"/>
      <c r="FZ344" s="6"/>
      <c r="GA344" s="6"/>
      <c r="GB344" s="6"/>
      <c r="GC344" s="6"/>
      <c r="GD344" s="6"/>
      <c r="GE344" s="6"/>
      <c r="GF344" s="6"/>
      <c r="GG344" s="6"/>
      <c r="GH344" s="6"/>
      <c r="GI344" s="6"/>
      <c r="GJ344" s="6"/>
      <c r="GK344" s="6"/>
      <c r="GL344" s="6"/>
      <c r="GM344" s="6"/>
      <c r="GN344" s="6"/>
      <c r="GO344" s="6"/>
      <c r="GP344" s="6"/>
      <c r="GQ344" s="6"/>
      <c r="GR344" s="6"/>
      <c r="GS344" s="6"/>
      <c r="GT344" s="6"/>
      <c r="GU344" s="6"/>
      <c r="GV344" s="6"/>
      <c r="GW344" s="6"/>
      <c r="GX344" s="6"/>
      <c r="GY344" s="6"/>
      <c r="GZ344" s="6"/>
      <c r="HA344" s="6"/>
      <c r="HB344" s="6"/>
      <c r="HC344" s="6"/>
      <c r="HD344" s="6"/>
      <c r="HE344" s="6"/>
      <c r="HF344" s="6"/>
      <c r="HG344" s="6"/>
      <c r="HH344" s="6"/>
      <c r="HI344" s="6"/>
      <c r="HJ344" s="6"/>
      <c r="HK344" s="6"/>
      <c r="HL344" s="6"/>
      <c r="HM344" s="6"/>
      <c r="HN344" s="6"/>
      <c r="HO344" s="6"/>
      <c r="HP344" s="6"/>
      <c r="HQ344" s="6"/>
      <c r="HR344" s="6"/>
      <c r="HS344" s="6"/>
      <c r="HT344" s="6"/>
      <c r="HU344" s="6"/>
      <c r="HV344" s="6"/>
      <c r="HW344" s="6"/>
      <c r="HX344" s="6"/>
      <c r="HY344" s="6"/>
      <c r="HZ344" s="6"/>
      <c r="IA344" s="6"/>
      <c r="IB344" s="6"/>
      <c r="IC344" s="6"/>
      <c r="ID344" s="6"/>
      <c r="IE344" s="6"/>
      <c r="IF344" s="6"/>
      <c r="IG344" s="6"/>
      <c r="IH344" s="6"/>
      <c r="II344" s="6"/>
      <c r="IJ344" s="6"/>
      <c r="IK344" s="6"/>
      <c r="IL344" s="6"/>
      <c r="IM344" s="6"/>
      <c r="IN344" s="6"/>
      <c r="IO344" s="6"/>
      <c r="IP344" s="6"/>
      <c r="IQ344" s="6"/>
      <c r="IR344" s="6"/>
      <c r="IS344" s="6"/>
      <c r="IT344" s="6"/>
      <c r="IU344" s="6"/>
      <c r="IV344" s="6"/>
    </row>
    <row r="345" s="8" customFormat="1" ht="33" customHeight="1" outlineLevel="2" collapsed="1" spans="1:256">
      <c r="A345" s="72" t="s">
        <v>217</v>
      </c>
      <c r="B345" s="73" t="s">
        <v>179</v>
      </c>
      <c r="C345" s="73"/>
      <c r="D345" s="73"/>
      <c r="E345" s="73"/>
      <c r="F345" s="74" t="s">
        <v>111</v>
      </c>
      <c r="G345" s="166">
        <f>SUM(G346:G348)</f>
        <v>0</v>
      </c>
      <c r="H345" s="166"/>
      <c r="I345" s="166">
        <f>SUM(I346:I348)</f>
        <v>0</v>
      </c>
      <c r="J345" s="166"/>
      <c r="K345" s="166">
        <f>SUM(K346:K348)</f>
        <v>0</v>
      </c>
      <c r="L345" s="183"/>
      <c r="M345" s="183"/>
      <c r="N345" s="183"/>
      <c r="O345" s="183"/>
      <c r="P345" s="166">
        <f>SUM(P346:P348)</f>
        <v>0</v>
      </c>
      <c r="Q345" s="166">
        <f>SUM(Q346:Q348)</f>
        <v>0</v>
      </c>
      <c r="R345" s="190" t="e">
        <f>(P345/G345)*100</f>
        <v>#DIV/0!</v>
      </c>
      <c r="S345" s="10"/>
      <c r="T345" s="10"/>
      <c r="U345" s="10"/>
      <c r="V345" s="10"/>
      <c r="W345" s="10"/>
      <c r="X345" s="10"/>
      <c r="Y345" s="10"/>
      <c r="Z345" s="10"/>
      <c r="AA345" s="10"/>
      <c r="AB345" s="10"/>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c r="BI345" s="10"/>
      <c r="BJ345" s="10"/>
      <c r="BK345" s="10"/>
      <c r="BL345" s="10"/>
      <c r="BM345" s="10"/>
      <c r="BN345" s="10"/>
      <c r="BO345" s="10"/>
      <c r="BP345" s="10"/>
      <c r="BQ345" s="10"/>
      <c r="BR345" s="10"/>
      <c r="BS345" s="10"/>
      <c r="BT345" s="10"/>
      <c r="BU345" s="10"/>
      <c r="BV345" s="10"/>
      <c r="BW345" s="10"/>
      <c r="BX345" s="10"/>
      <c r="BY345" s="10"/>
      <c r="BZ345" s="10"/>
      <c r="CA345" s="10"/>
      <c r="CB345" s="10"/>
      <c r="CC345" s="10"/>
      <c r="CD345" s="10"/>
      <c r="CE345" s="10"/>
      <c r="CF345" s="10"/>
      <c r="CG345" s="10"/>
      <c r="CH345" s="10"/>
      <c r="CI345" s="10"/>
      <c r="CJ345" s="10"/>
      <c r="CK345" s="10"/>
      <c r="CL345" s="10"/>
      <c r="CM345" s="10"/>
      <c r="CN345" s="10"/>
      <c r="CO345" s="10"/>
      <c r="CP345" s="10"/>
      <c r="CQ345" s="10"/>
      <c r="CR345" s="10"/>
      <c r="CS345" s="10"/>
      <c r="CT345" s="10"/>
      <c r="CU345" s="10"/>
      <c r="CV345" s="10"/>
      <c r="CW345" s="10"/>
      <c r="CX345" s="10"/>
      <c r="CY345" s="10"/>
      <c r="CZ345" s="10"/>
      <c r="DA345" s="10"/>
      <c r="DB345" s="10"/>
      <c r="DC345" s="10"/>
      <c r="DD345" s="10"/>
      <c r="DE345" s="10"/>
      <c r="DF345" s="10"/>
      <c r="DG345" s="10"/>
      <c r="DH345" s="10"/>
      <c r="DI345" s="10"/>
      <c r="DJ345" s="10"/>
      <c r="DK345" s="10"/>
      <c r="DL345" s="10"/>
      <c r="DM345" s="10"/>
      <c r="DN345" s="10"/>
      <c r="DO345" s="10"/>
      <c r="DP345" s="10"/>
      <c r="DQ345" s="10"/>
      <c r="DR345" s="10"/>
      <c r="DS345" s="10"/>
      <c r="DT345" s="10"/>
      <c r="DU345" s="10"/>
      <c r="DV345" s="10"/>
      <c r="DW345" s="10"/>
      <c r="DX345" s="10"/>
      <c r="DY345" s="10"/>
      <c r="DZ345" s="10"/>
      <c r="EA345" s="3"/>
      <c r="EB345" s="3"/>
      <c r="EC345" s="3"/>
      <c r="ED345" s="3"/>
      <c r="EE345" s="3"/>
      <c r="EF345" s="3"/>
      <c r="EG345" s="3"/>
      <c r="EH345" s="3"/>
      <c r="EI345" s="3"/>
      <c r="EJ345" s="3"/>
      <c r="EK345" s="3"/>
      <c r="EL345" s="3"/>
      <c r="EM345" s="3"/>
      <c r="EN345" s="3"/>
      <c r="EO345" s="3"/>
      <c r="EP345" s="3"/>
      <c r="EQ345" s="3"/>
      <c r="ER345" s="3"/>
      <c r="ES345" s="3"/>
      <c r="ET345" s="3"/>
      <c r="EU345" s="3"/>
      <c r="EV345" s="3"/>
      <c r="EW345" s="3"/>
      <c r="EX345" s="3"/>
      <c r="EY345" s="3"/>
      <c r="EZ345" s="3"/>
      <c r="FA345" s="3"/>
      <c r="FB345" s="3"/>
      <c r="FC345" s="3"/>
      <c r="FD345" s="3"/>
      <c r="FE345" s="3"/>
      <c r="FF345" s="3"/>
      <c r="FG345" s="3"/>
      <c r="FH345" s="3"/>
      <c r="FI345" s="3"/>
      <c r="FJ345" s="3"/>
      <c r="FK345" s="3"/>
      <c r="FL345" s="3"/>
      <c r="FM345" s="3"/>
      <c r="FN345" s="3"/>
      <c r="FO345" s="3"/>
      <c r="FP345" s="3"/>
      <c r="FQ345" s="3"/>
      <c r="FR345" s="3"/>
      <c r="FS345" s="3"/>
      <c r="FT345" s="3"/>
      <c r="FU345" s="3"/>
      <c r="FV345" s="3"/>
      <c r="FW345" s="3"/>
      <c r="FX345" s="3"/>
      <c r="FY345" s="3"/>
      <c r="FZ345" s="3"/>
      <c r="GA345" s="3"/>
      <c r="GB345" s="3"/>
      <c r="GC345" s="3"/>
      <c r="GD345" s="3"/>
      <c r="GE345" s="3"/>
      <c r="GF345" s="3"/>
      <c r="GG345" s="3"/>
      <c r="GH345" s="3"/>
      <c r="GI345" s="3"/>
      <c r="GJ345" s="3"/>
      <c r="GK345" s="3"/>
      <c r="GL345" s="3"/>
      <c r="GM345" s="3"/>
      <c r="GN345" s="3"/>
      <c r="GO345" s="3"/>
      <c r="GP345" s="3"/>
      <c r="GQ345" s="3"/>
      <c r="GR345" s="3"/>
      <c r="GS345" s="3"/>
      <c r="GT345" s="3"/>
      <c r="GU345" s="3"/>
      <c r="GV345" s="3"/>
      <c r="GW345" s="3"/>
      <c r="GX345" s="3"/>
      <c r="GY345" s="3"/>
      <c r="GZ345" s="3"/>
      <c r="HA345" s="3"/>
      <c r="HB345" s="3"/>
      <c r="HC345" s="3"/>
      <c r="HD345" s="3"/>
      <c r="HE345" s="3"/>
      <c r="HF345" s="3"/>
      <c r="HG345" s="3"/>
      <c r="HH345" s="3"/>
      <c r="HI345" s="3"/>
      <c r="HJ345" s="3"/>
      <c r="HK345" s="3"/>
      <c r="HL345" s="3"/>
      <c r="HM345" s="3"/>
      <c r="HN345" s="3"/>
      <c r="HO345" s="3"/>
      <c r="HP345" s="3"/>
      <c r="HQ345" s="3"/>
      <c r="HR345" s="3"/>
      <c r="HS345" s="3"/>
      <c r="HT345" s="3"/>
      <c r="HU345" s="3"/>
      <c r="HV345" s="3"/>
      <c r="HW345" s="3"/>
      <c r="HX345" s="3"/>
      <c r="HY345" s="3"/>
      <c r="HZ345" s="3"/>
      <c r="IA345" s="3"/>
      <c r="IB345" s="3"/>
      <c r="IC345" s="3"/>
      <c r="ID345" s="3"/>
      <c r="IE345" s="3"/>
      <c r="IF345" s="3"/>
      <c r="IG345" s="3"/>
      <c r="IH345" s="3"/>
      <c r="II345" s="3"/>
      <c r="IJ345" s="3"/>
      <c r="IK345" s="3"/>
      <c r="IL345" s="3"/>
      <c r="IM345" s="3"/>
      <c r="IN345" s="3"/>
      <c r="IO345" s="3"/>
      <c r="IP345" s="3"/>
      <c r="IQ345" s="3"/>
      <c r="IR345" s="3"/>
      <c r="IS345" s="3"/>
      <c r="IT345" s="3"/>
      <c r="IU345" s="3"/>
      <c r="IV345" s="3"/>
    </row>
    <row r="346" s="6" customFormat="1" ht="27" hidden="1" customHeight="1" outlineLevel="3" spans="1:130">
      <c r="A346" s="90"/>
      <c r="B346" s="91"/>
      <c r="C346" s="91"/>
      <c r="D346" s="91"/>
      <c r="E346" s="91"/>
      <c r="F346" s="69"/>
      <c r="G346" s="69"/>
      <c r="H346" s="70"/>
      <c r="I346" s="131"/>
      <c r="J346" s="131"/>
      <c r="K346" s="131">
        <f>H346+I346+J346</f>
        <v>0</v>
      </c>
      <c r="L346" s="69"/>
      <c r="M346" s="69"/>
      <c r="N346" s="69"/>
      <c r="O346" s="69"/>
      <c r="P346" s="142"/>
      <c r="Q346" s="142"/>
      <c r="R346" s="157" t="e">
        <f>P346/G346</f>
        <v>#DIV/0!</v>
      </c>
      <c r="S346" s="158"/>
      <c r="T346" s="158"/>
      <c r="U346" s="158"/>
      <c r="V346" s="158"/>
      <c r="W346" s="158"/>
      <c r="X346" s="158"/>
      <c r="Y346" s="158"/>
      <c r="Z346" s="158"/>
      <c r="AA346" s="158"/>
      <c r="AB346" s="158"/>
      <c r="AC346" s="158"/>
      <c r="AD346" s="158"/>
      <c r="AE346" s="158"/>
      <c r="AF346" s="158"/>
      <c r="AG346" s="158"/>
      <c r="AH346" s="158"/>
      <c r="AI346" s="158"/>
      <c r="AJ346" s="158"/>
      <c r="AK346" s="158"/>
      <c r="AL346" s="158"/>
      <c r="AM346" s="158"/>
      <c r="AN346" s="158"/>
      <c r="AO346" s="158"/>
      <c r="AP346" s="158"/>
      <c r="AQ346" s="158"/>
      <c r="AR346" s="158"/>
      <c r="AS346" s="158"/>
      <c r="AT346" s="158"/>
      <c r="AU346" s="158"/>
      <c r="AV346" s="158"/>
      <c r="AW346" s="158"/>
      <c r="AX346" s="158"/>
      <c r="AY346" s="158"/>
      <c r="AZ346" s="158"/>
      <c r="BA346" s="158"/>
      <c r="BB346" s="158"/>
      <c r="BC346" s="158"/>
      <c r="BD346" s="158"/>
      <c r="BE346" s="158"/>
      <c r="BF346" s="158"/>
      <c r="BG346" s="158"/>
      <c r="BH346" s="158"/>
      <c r="BI346" s="158"/>
      <c r="BJ346" s="158"/>
      <c r="BK346" s="158"/>
      <c r="BL346" s="158"/>
      <c r="BM346" s="158"/>
      <c r="BN346" s="158"/>
      <c r="BO346" s="158"/>
      <c r="BP346" s="158"/>
      <c r="BQ346" s="158"/>
      <c r="BR346" s="158"/>
      <c r="BS346" s="158"/>
      <c r="BT346" s="158"/>
      <c r="BU346" s="158"/>
      <c r="BV346" s="158"/>
      <c r="BW346" s="158"/>
      <c r="BX346" s="158"/>
      <c r="BY346" s="158"/>
      <c r="BZ346" s="158"/>
      <c r="CA346" s="158"/>
      <c r="CB346" s="158"/>
      <c r="CC346" s="158"/>
      <c r="CD346" s="158"/>
      <c r="CE346" s="158"/>
      <c r="CF346" s="158"/>
      <c r="CG346" s="158"/>
      <c r="CH346" s="158"/>
      <c r="CI346" s="158"/>
      <c r="CJ346" s="158"/>
      <c r="CK346" s="158"/>
      <c r="CL346" s="158"/>
      <c r="CM346" s="158"/>
      <c r="CN346" s="158"/>
      <c r="CO346" s="158"/>
      <c r="CP346" s="158"/>
      <c r="CQ346" s="158"/>
      <c r="CR346" s="158"/>
      <c r="CS346" s="158"/>
      <c r="CT346" s="158"/>
      <c r="CU346" s="158"/>
      <c r="CV346" s="158"/>
      <c r="CW346" s="158"/>
      <c r="CX346" s="158"/>
      <c r="CY346" s="158"/>
      <c r="CZ346" s="158"/>
      <c r="DA346" s="158"/>
      <c r="DB346" s="158"/>
      <c r="DC346" s="158"/>
      <c r="DD346" s="158"/>
      <c r="DE346" s="158"/>
      <c r="DF346" s="158"/>
      <c r="DG346" s="158"/>
      <c r="DH346" s="158"/>
      <c r="DI346" s="158"/>
      <c r="DJ346" s="158"/>
      <c r="DK346" s="158"/>
      <c r="DL346" s="158"/>
      <c r="DM346" s="158"/>
      <c r="DN346" s="158"/>
      <c r="DO346" s="158"/>
      <c r="DP346" s="158"/>
      <c r="DQ346" s="158"/>
      <c r="DR346" s="158"/>
      <c r="DS346" s="158"/>
      <c r="DT346" s="158"/>
      <c r="DU346" s="158"/>
      <c r="DV346" s="158"/>
      <c r="DW346" s="158"/>
      <c r="DX346" s="158"/>
      <c r="DY346" s="158"/>
      <c r="DZ346" s="158"/>
    </row>
    <row r="347" s="6" customFormat="1" ht="27" hidden="1" customHeight="1" outlineLevel="3" spans="1:24">
      <c r="A347" s="90"/>
      <c r="B347" s="91"/>
      <c r="C347" s="91"/>
      <c r="D347" s="91"/>
      <c r="E347" s="91"/>
      <c r="F347" s="69"/>
      <c r="G347" s="69"/>
      <c r="H347" s="70"/>
      <c r="I347" s="229"/>
      <c r="J347" s="78"/>
      <c r="K347" s="131">
        <f>H347+I347+J347</f>
        <v>0</v>
      </c>
      <c r="L347" s="69"/>
      <c r="M347" s="69"/>
      <c r="N347" s="69"/>
      <c r="O347" s="69"/>
      <c r="P347" s="142"/>
      <c r="Q347" s="142"/>
      <c r="R347" s="157" t="e">
        <f>P347/G347</f>
        <v>#DIV/0!</v>
      </c>
      <c r="S347" s="11"/>
      <c r="T347" s="11"/>
      <c r="U347" s="11"/>
      <c r="V347" s="11"/>
      <c r="W347" s="11"/>
      <c r="X347" s="11"/>
    </row>
    <row r="348" s="6" customFormat="1" ht="27" hidden="1" customHeight="1" outlineLevel="3" spans="1:24">
      <c r="A348" s="91"/>
      <c r="B348" s="68"/>
      <c r="C348" s="68"/>
      <c r="D348" s="68"/>
      <c r="E348" s="68"/>
      <c r="F348" s="69"/>
      <c r="G348" s="69"/>
      <c r="H348" s="69"/>
      <c r="I348" s="131"/>
      <c r="J348" s="148"/>
      <c r="K348" s="131">
        <f>H348+I348+J348</f>
        <v>0</v>
      </c>
      <c r="L348" s="69"/>
      <c r="M348" s="69"/>
      <c r="N348" s="69"/>
      <c r="O348" s="69"/>
      <c r="P348" s="242"/>
      <c r="Q348" s="242"/>
      <c r="R348" s="157" t="e">
        <f>P348/G348</f>
        <v>#DIV/0!</v>
      </c>
      <c r="S348" s="158"/>
      <c r="T348" s="158"/>
      <c r="U348" s="244"/>
      <c r="V348" s="158"/>
      <c r="W348" s="11"/>
      <c r="X348" s="11"/>
    </row>
    <row r="349" s="8" customFormat="1" ht="25.5" customHeight="1" outlineLevel="2" collapsed="1" spans="1:256">
      <c r="A349" s="72" t="s">
        <v>218</v>
      </c>
      <c r="B349" s="73" t="s">
        <v>219</v>
      </c>
      <c r="C349" s="73"/>
      <c r="D349" s="73"/>
      <c r="E349" s="73"/>
      <c r="F349" s="74" t="s">
        <v>114</v>
      </c>
      <c r="G349" s="166">
        <f>SUM(G350:G352)</f>
        <v>0</v>
      </c>
      <c r="H349" s="166"/>
      <c r="I349" s="166">
        <f>SUM(I350:I352)</f>
        <v>0</v>
      </c>
      <c r="J349" s="75"/>
      <c r="K349" s="166">
        <f>SUM(K350:K352)</f>
        <v>0</v>
      </c>
      <c r="L349" s="183"/>
      <c r="M349" s="183"/>
      <c r="N349" s="183"/>
      <c r="O349" s="183"/>
      <c r="P349" s="166">
        <f>SUM(P350:P352)</f>
        <v>0</v>
      </c>
      <c r="Q349" s="166">
        <f>SUM(Q350:Q352)</f>
        <v>0</v>
      </c>
      <c r="R349" s="190" t="e">
        <f>(P349/G349)*100</f>
        <v>#DIV/0!</v>
      </c>
      <c r="S349" s="10"/>
      <c r="T349" s="10"/>
      <c r="U349" s="10"/>
      <c r="V349" s="10"/>
      <c r="W349" s="10"/>
      <c r="X349" s="10"/>
      <c r="Y349" s="10"/>
      <c r="Z349" s="10"/>
      <c r="AA349" s="10"/>
      <c r="AB349" s="10"/>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c r="BI349" s="10"/>
      <c r="BJ349" s="10"/>
      <c r="BK349" s="10"/>
      <c r="BL349" s="10"/>
      <c r="BM349" s="10"/>
      <c r="BN349" s="10"/>
      <c r="BO349" s="10"/>
      <c r="BP349" s="10"/>
      <c r="BQ349" s="10"/>
      <c r="BR349" s="10"/>
      <c r="BS349" s="10"/>
      <c r="BT349" s="10"/>
      <c r="BU349" s="10"/>
      <c r="BV349" s="10"/>
      <c r="BW349" s="10"/>
      <c r="BX349" s="10"/>
      <c r="BY349" s="10"/>
      <c r="BZ349" s="10"/>
      <c r="CA349" s="10"/>
      <c r="CB349" s="10"/>
      <c r="CC349" s="10"/>
      <c r="CD349" s="10"/>
      <c r="CE349" s="10"/>
      <c r="CF349" s="10"/>
      <c r="CG349" s="10"/>
      <c r="CH349" s="10"/>
      <c r="CI349" s="10"/>
      <c r="CJ349" s="10"/>
      <c r="CK349" s="10"/>
      <c r="CL349" s="10"/>
      <c r="CM349" s="10"/>
      <c r="CN349" s="10"/>
      <c r="CO349" s="10"/>
      <c r="CP349" s="10"/>
      <c r="CQ349" s="10"/>
      <c r="CR349" s="10"/>
      <c r="CS349" s="10"/>
      <c r="CT349" s="10"/>
      <c r="CU349" s="10"/>
      <c r="CV349" s="10"/>
      <c r="CW349" s="10"/>
      <c r="CX349" s="10"/>
      <c r="CY349" s="10"/>
      <c r="CZ349" s="10"/>
      <c r="DA349" s="10"/>
      <c r="DB349" s="10"/>
      <c r="DC349" s="10"/>
      <c r="DD349" s="10"/>
      <c r="DE349" s="10"/>
      <c r="DF349" s="10"/>
      <c r="DG349" s="10"/>
      <c r="DH349" s="10"/>
      <c r="DI349" s="10"/>
      <c r="DJ349" s="10"/>
      <c r="DK349" s="10"/>
      <c r="DL349" s="10"/>
      <c r="DM349" s="10"/>
      <c r="DN349" s="10"/>
      <c r="DO349" s="10"/>
      <c r="DP349" s="10"/>
      <c r="DQ349" s="10"/>
      <c r="DR349" s="10"/>
      <c r="DS349" s="10"/>
      <c r="DT349" s="10"/>
      <c r="DU349" s="10"/>
      <c r="DV349" s="10"/>
      <c r="DW349" s="10"/>
      <c r="DX349" s="10"/>
      <c r="DY349" s="10"/>
      <c r="DZ349" s="10"/>
      <c r="EA349" s="3"/>
      <c r="EB349" s="3"/>
      <c r="EC349" s="3"/>
      <c r="ED349" s="3"/>
      <c r="EE349" s="3"/>
      <c r="EF349" s="3"/>
      <c r="EG349" s="3"/>
      <c r="EH349" s="3"/>
      <c r="EI349" s="3"/>
      <c r="EJ349" s="3"/>
      <c r="EK349" s="3"/>
      <c r="EL349" s="3"/>
      <c r="EM349" s="3"/>
      <c r="EN349" s="3"/>
      <c r="EO349" s="3"/>
      <c r="EP349" s="3"/>
      <c r="EQ349" s="3"/>
      <c r="ER349" s="3"/>
      <c r="ES349" s="3"/>
      <c r="ET349" s="3"/>
      <c r="EU349" s="3"/>
      <c r="EV349" s="3"/>
      <c r="EW349" s="3"/>
      <c r="EX349" s="3"/>
      <c r="EY349" s="3"/>
      <c r="EZ349" s="3"/>
      <c r="FA349" s="3"/>
      <c r="FB349" s="3"/>
      <c r="FC349" s="3"/>
      <c r="FD349" s="3"/>
      <c r="FE349" s="3"/>
      <c r="FF349" s="3"/>
      <c r="FG349" s="3"/>
      <c r="FH349" s="3"/>
      <c r="FI349" s="3"/>
      <c r="FJ349" s="3"/>
      <c r="FK349" s="3"/>
      <c r="FL349" s="3"/>
      <c r="FM349" s="3"/>
      <c r="FN349" s="3"/>
      <c r="FO349" s="3"/>
      <c r="FP349" s="3"/>
      <c r="FQ349" s="3"/>
      <c r="FR349" s="3"/>
      <c r="FS349" s="3"/>
      <c r="FT349" s="3"/>
      <c r="FU349" s="3"/>
      <c r="FV349" s="3"/>
      <c r="FW349" s="3"/>
      <c r="FX349" s="3"/>
      <c r="FY349" s="3"/>
      <c r="FZ349" s="3"/>
      <c r="GA349" s="3"/>
      <c r="GB349" s="3"/>
      <c r="GC349" s="3"/>
      <c r="GD349" s="3"/>
      <c r="GE349" s="3"/>
      <c r="GF349" s="3"/>
      <c r="GG349" s="3"/>
      <c r="GH349" s="3"/>
      <c r="GI349" s="3"/>
      <c r="GJ349" s="3"/>
      <c r="GK349" s="3"/>
      <c r="GL349" s="3"/>
      <c r="GM349" s="3"/>
      <c r="GN349" s="3"/>
      <c r="GO349" s="3"/>
      <c r="GP349" s="3"/>
      <c r="GQ349" s="3"/>
      <c r="GR349" s="3"/>
      <c r="GS349" s="3"/>
      <c r="GT349" s="3"/>
      <c r="GU349" s="3"/>
      <c r="GV349" s="3"/>
      <c r="GW349" s="3"/>
      <c r="GX349" s="3"/>
      <c r="GY349" s="3"/>
      <c r="GZ349" s="3"/>
      <c r="HA349" s="3"/>
      <c r="HB349" s="3"/>
      <c r="HC349" s="3"/>
      <c r="HD349" s="3"/>
      <c r="HE349" s="3"/>
      <c r="HF349" s="3"/>
      <c r="HG349" s="3"/>
      <c r="HH349" s="3"/>
      <c r="HI349" s="3"/>
      <c r="HJ349" s="3"/>
      <c r="HK349" s="3"/>
      <c r="HL349" s="3"/>
      <c r="HM349" s="3"/>
      <c r="HN349" s="3"/>
      <c r="HO349" s="3"/>
      <c r="HP349" s="3"/>
      <c r="HQ349" s="3"/>
      <c r="HR349" s="3"/>
      <c r="HS349" s="3"/>
      <c r="HT349" s="3"/>
      <c r="HU349" s="3"/>
      <c r="HV349" s="3"/>
      <c r="HW349" s="3"/>
      <c r="HX349" s="3"/>
      <c r="HY349" s="3"/>
      <c r="HZ349" s="3"/>
      <c r="IA349" s="3"/>
      <c r="IB349" s="3"/>
      <c r="IC349" s="3"/>
      <c r="ID349" s="3"/>
      <c r="IE349" s="3"/>
      <c r="IF349" s="3"/>
      <c r="IG349" s="3"/>
      <c r="IH349" s="3"/>
      <c r="II349" s="3"/>
      <c r="IJ349" s="3"/>
      <c r="IK349" s="3"/>
      <c r="IL349" s="3"/>
      <c r="IM349" s="3"/>
      <c r="IN349" s="3"/>
      <c r="IO349" s="3"/>
      <c r="IP349" s="3"/>
      <c r="IQ349" s="3"/>
      <c r="IR349" s="3"/>
      <c r="IS349" s="3"/>
      <c r="IT349" s="3"/>
      <c r="IU349" s="3"/>
      <c r="IV349" s="3"/>
    </row>
    <row r="350" s="6" customFormat="1" ht="27" hidden="1" customHeight="1" outlineLevel="3" spans="1:130">
      <c r="A350" s="90"/>
      <c r="B350" s="91"/>
      <c r="C350" s="91"/>
      <c r="D350" s="91"/>
      <c r="E350" s="91"/>
      <c r="F350" s="69"/>
      <c r="G350" s="69"/>
      <c r="H350" s="70"/>
      <c r="I350" s="131"/>
      <c r="J350" s="131"/>
      <c r="K350" s="131">
        <f>H350+I350+J350</f>
        <v>0</v>
      </c>
      <c r="L350" s="69"/>
      <c r="M350" s="69"/>
      <c r="N350" s="69"/>
      <c r="O350" s="69"/>
      <c r="P350" s="142"/>
      <c r="Q350" s="142"/>
      <c r="R350" s="157" t="e">
        <f>P350/G350</f>
        <v>#DIV/0!</v>
      </c>
      <c r="S350" s="158"/>
      <c r="T350" s="158"/>
      <c r="U350" s="158"/>
      <c r="V350" s="158"/>
      <c r="W350" s="158"/>
      <c r="X350" s="158"/>
      <c r="Y350" s="158"/>
      <c r="Z350" s="158"/>
      <c r="AA350" s="158"/>
      <c r="AB350" s="158"/>
      <c r="AC350" s="158"/>
      <c r="AD350" s="158"/>
      <c r="AE350" s="158"/>
      <c r="AF350" s="158"/>
      <c r="AG350" s="158"/>
      <c r="AH350" s="158"/>
      <c r="AI350" s="158"/>
      <c r="AJ350" s="158"/>
      <c r="AK350" s="158"/>
      <c r="AL350" s="158"/>
      <c r="AM350" s="158"/>
      <c r="AN350" s="158"/>
      <c r="AO350" s="158"/>
      <c r="AP350" s="158"/>
      <c r="AQ350" s="158"/>
      <c r="AR350" s="158"/>
      <c r="AS350" s="158"/>
      <c r="AT350" s="158"/>
      <c r="AU350" s="158"/>
      <c r="AV350" s="158"/>
      <c r="AW350" s="158"/>
      <c r="AX350" s="158"/>
      <c r="AY350" s="158"/>
      <c r="AZ350" s="158"/>
      <c r="BA350" s="158"/>
      <c r="BB350" s="158"/>
      <c r="BC350" s="158"/>
      <c r="BD350" s="158"/>
      <c r="BE350" s="158"/>
      <c r="BF350" s="158"/>
      <c r="BG350" s="158"/>
      <c r="BH350" s="158"/>
      <c r="BI350" s="158"/>
      <c r="BJ350" s="158"/>
      <c r="BK350" s="158"/>
      <c r="BL350" s="158"/>
      <c r="BM350" s="158"/>
      <c r="BN350" s="158"/>
      <c r="BO350" s="158"/>
      <c r="BP350" s="158"/>
      <c r="BQ350" s="158"/>
      <c r="BR350" s="158"/>
      <c r="BS350" s="158"/>
      <c r="BT350" s="158"/>
      <c r="BU350" s="158"/>
      <c r="BV350" s="158"/>
      <c r="BW350" s="158"/>
      <c r="BX350" s="158"/>
      <c r="BY350" s="158"/>
      <c r="BZ350" s="158"/>
      <c r="CA350" s="158"/>
      <c r="CB350" s="158"/>
      <c r="CC350" s="158"/>
      <c r="CD350" s="158"/>
      <c r="CE350" s="158"/>
      <c r="CF350" s="158"/>
      <c r="CG350" s="158"/>
      <c r="CH350" s="158"/>
      <c r="CI350" s="158"/>
      <c r="CJ350" s="158"/>
      <c r="CK350" s="158"/>
      <c r="CL350" s="158"/>
      <c r="CM350" s="158"/>
      <c r="CN350" s="158"/>
      <c r="CO350" s="158"/>
      <c r="CP350" s="158"/>
      <c r="CQ350" s="158"/>
      <c r="CR350" s="158"/>
      <c r="CS350" s="158"/>
      <c r="CT350" s="158"/>
      <c r="CU350" s="158"/>
      <c r="CV350" s="158"/>
      <c r="CW350" s="158"/>
      <c r="CX350" s="158"/>
      <c r="CY350" s="158"/>
      <c r="CZ350" s="158"/>
      <c r="DA350" s="158"/>
      <c r="DB350" s="158"/>
      <c r="DC350" s="158"/>
      <c r="DD350" s="158"/>
      <c r="DE350" s="158"/>
      <c r="DF350" s="158"/>
      <c r="DG350" s="158"/>
      <c r="DH350" s="158"/>
      <c r="DI350" s="158"/>
      <c r="DJ350" s="158"/>
      <c r="DK350" s="158"/>
      <c r="DL350" s="158"/>
      <c r="DM350" s="158"/>
      <c r="DN350" s="158"/>
      <c r="DO350" s="158"/>
      <c r="DP350" s="158"/>
      <c r="DQ350" s="158"/>
      <c r="DR350" s="158"/>
      <c r="DS350" s="158"/>
      <c r="DT350" s="158"/>
      <c r="DU350" s="158"/>
      <c r="DV350" s="158"/>
      <c r="DW350" s="158"/>
      <c r="DX350" s="158"/>
      <c r="DY350" s="158"/>
      <c r="DZ350" s="158"/>
    </row>
    <row r="351" s="6" customFormat="1" ht="27" hidden="1" customHeight="1" outlineLevel="3" spans="1:24">
      <c r="A351" s="90"/>
      <c r="B351" s="91"/>
      <c r="C351" s="91"/>
      <c r="D351" s="91"/>
      <c r="E351" s="91"/>
      <c r="F351" s="69"/>
      <c r="G351" s="69"/>
      <c r="H351" s="70"/>
      <c r="I351" s="229"/>
      <c r="J351" s="78"/>
      <c r="K351" s="131">
        <f>H351+I351+J351</f>
        <v>0</v>
      </c>
      <c r="L351" s="69"/>
      <c r="M351" s="69"/>
      <c r="N351" s="69"/>
      <c r="O351" s="69"/>
      <c r="P351" s="142"/>
      <c r="Q351" s="142"/>
      <c r="R351" s="157" t="e">
        <f>P351/G351</f>
        <v>#DIV/0!</v>
      </c>
      <c r="S351" s="11"/>
      <c r="T351" s="11"/>
      <c r="U351" s="11"/>
      <c r="V351" s="11"/>
      <c r="W351" s="11"/>
      <c r="X351" s="11"/>
    </row>
    <row r="352" s="6" customFormat="1" ht="27" hidden="1" customHeight="1" outlineLevel="3" spans="1:24">
      <c r="A352" s="91"/>
      <c r="B352" s="68"/>
      <c r="C352" s="68"/>
      <c r="D352" s="68"/>
      <c r="E352" s="68"/>
      <c r="F352" s="69"/>
      <c r="G352" s="69"/>
      <c r="H352" s="69"/>
      <c r="I352" s="131"/>
      <c r="J352" s="148"/>
      <c r="K352" s="131">
        <f>H352+I352+J352</f>
        <v>0</v>
      </c>
      <c r="L352" s="69"/>
      <c r="M352" s="69"/>
      <c r="N352" s="69"/>
      <c r="O352" s="69"/>
      <c r="P352" s="242"/>
      <c r="Q352" s="242"/>
      <c r="R352" s="157" t="e">
        <f>P352/G352</f>
        <v>#DIV/0!</v>
      </c>
      <c r="S352" s="158"/>
      <c r="T352" s="158"/>
      <c r="U352" s="244"/>
      <c r="V352" s="158"/>
      <c r="W352" s="11"/>
      <c r="X352" s="11"/>
    </row>
    <row r="353" s="9" customFormat="1" ht="24" customHeight="1" outlineLevel="1" spans="1:256">
      <c r="A353" s="227" t="s">
        <v>220</v>
      </c>
      <c r="B353" s="227"/>
      <c r="C353" s="227"/>
      <c r="D353" s="227"/>
      <c r="E353" s="227"/>
      <c r="F353" s="227"/>
      <c r="G353" s="228"/>
      <c r="H353" s="228"/>
      <c r="I353" s="231"/>
      <c r="J353" s="228"/>
      <c r="K353" s="231">
        <f>K354+K361+K365</f>
        <v>77</v>
      </c>
      <c r="L353" s="232"/>
      <c r="M353" s="233"/>
      <c r="N353" s="234"/>
      <c r="O353" s="235"/>
      <c r="P353" s="231"/>
      <c r="Q353" s="231">
        <f>Q354+Q361+Q365</f>
        <v>0</v>
      </c>
      <c r="R353" s="231"/>
      <c r="S353" s="10"/>
      <c r="T353" s="10"/>
      <c r="U353" s="10"/>
      <c r="V353" s="10"/>
      <c r="W353" s="10"/>
      <c r="X353" s="10"/>
      <c r="Y353" s="10"/>
      <c r="Z353" s="10"/>
      <c r="AA353" s="10"/>
      <c r="AB353" s="10"/>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c r="BI353" s="10"/>
      <c r="BJ353" s="10"/>
      <c r="BK353" s="10"/>
      <c r="BL353" s="10"/>
      <c r="BM353" s="10"/>
      <c r="BN353" s="10"/>
      <c r="BO353" s="10"/>
      <c r="BP353" s="10"/>
      <c r="BQ353" s="10"/>
      <c r="BR353" s="10"/>
      <c r="BS353" s="10"/>
      <c r="BT353" s="10"/>
      <c r="BU353" s="10"/>
      <c r="BV353" s="10"/>
      <c r="BW353" s="10"/>
      <c r="BX353" s="10"/>
      <c r="BY353" s="10"/>
      <c r="BZ353" s="10"/>
      <c r="CA353" s="10"/>
      <c r="CB353" s="10"/>
      <c r="CC353" s="10"/>
      <c r="CD353" s="10"/>
      <c r="CE353" s="10"/>
      <c r="CF353" s="10"/>
      <c r="CG353" s="10"/>
      <c r="CH353" s="10"/>
      <c r="CI353" s="10"/>
      <c r="CJ353" s="10"/>
      <c r="CK353" s="10"/>
      <c r="CL353" s="10"/>
      <c r="CM353" s="10"/>
      <c r="CN353" s="10"/>
      <c r="CO353" s="10"/>
      <c r="CP353" s="10"/>
      <c r="CQ353" s="10"/>
      <c r="CR353" s="10"/>
      <c r="CS353" s="10"/>
      <c r="CT353" s="10"/>
      <c r="CU353" s="10"/>
      <c r="CV353" s="10"/>
      <c r="CW353" s="10"/>
      <c r="CX353" s="10"/>
      <c r="CY353" s="10"/>
      <c r="CZ353" s="10"/>
      <c r="DA353" s="10"/>
      <c r="DB353" s="10"/>
      <c r="DC353" s="10"/>
      <c r="DD353" s="10"/>
      <c r="DE353" s="10"/>
      <c r="DF353" s="10"/>
      <c r="DG353" s="10"/>
      <c r="DH353" s="10"/>
      <c r="DI353" s="10"/>
      <c r="DJ353" s="10"/>
      <c r="DK353" s="10"/>
      <c r="DL353" s="10"/>
      <c r="DM353" s="10"/>
      <c r="DN353" s="10"/>
      <c r="DO353" s="10"/>
      <c r="DP353" s="10"/>
      <c r="DQ353" s="10"/>
      <c r="DR353" s="10"/>
      <c r="DS353" s="10"/>
      <c r="DT353" s="10"/>
      <c r="DU353" s="10"/>
      <c r="DV353" s="10"/>
      <c r="DW353" s="10"/>
      <c r="DX353" s="10"/>
      <c r="DY353" s="10"/>
      <c r="DZ353" s="10"/>
      <c r="EA353" s="5"/>
      <c r="EB353" s="5"/>
      <c r="EC353" s="5"/>
      <c r="ED353" s="5"/>
      <c r="EE353" s="5"/>
      <c r="EF353" s="5"/>
      <c r="EG353" s="5"/>
      <c r="EH353" s="5"/>
      <c r="EI353" s="5"/>
      <c r="EJ353" s="5"/>
      <c r="EK353" s="5"/>
      <c r="EL353" s="5"/>
      <c r="EM353" s="5"/>
      <c r="EN353" s="5"/>
      <c r="EO353" s="5"/>
      <c r="EP353" s="5"/>
      <c r="EQ353" s="5"/>
      <c r="ER353" s="5"/>
      <c r="ES353" s="5"/>
      <c r="ET353" s="5"/>
      <c r="EU353" s="5"/>
      <c r="EV353" s="5"/>
      <c r="EW353" s="5"/>
      <c r="EX353" s="5"/>
      <c r="EY353" s="5"/>
      <c r="EZ353" s="5"/>
      <c r="FA353" s="5"/>
      <c r="FB353" s="5"/>
      <c r="FC353" s="5"/>
      <c r="FD353" s="5"/>
      <c r="FE353" s="5"/>
      <c r="FF353" s="5"/>
      <c r="FG353" s="3"/>
      <c r="FH353" s="3"/>
      <c r="FI353" s="3"/>
      <c r="FJ353" s="3"/>
      <c r="FK353" s="3"/>
      <c r="FL353" s="3"/>
      <c r="FM353" s="3"/>
      <c r="FN353" s="3"/>
      <c r="FO353" s="3"/>
      <c r="FP353" s="3"/>
      <c r="FQ353" s="3"/>
      <c r="FR353" s="3"/>
      <c r="FS353" s="3"/>
      <c r="FT353" s="3"/>
      <c r="FU353" s="3"/>
      <c r="FV353" s="3"/>
      <c r="FW353" s="3"/>
      <c r="FX353" s="3"/>
      <c r="FY353" s="3"/>
      <c r="FZ353" s="3"/>
      <c r="GA353" s="3"/>
      <c r="GB353" s="3"/>
      <c r="GC353" s="3"/>
      <c r="GD353" s="3"/>
      <c r="GE353" s="3"/>
      <c r="GF353" s="3"/>
      <c r="GG353" s="3"/>
      <c r="GH353" s="3"/>
      <c r="GI353" s="3"/>
      <c r="GJ353" s="3"/>
      <c r="GK353" s="3"/>
      <c r="GL353" s="3"/>
      <c r="GM353" s="3"/>
      <c r="GN353" s="3"/>
      <c r="GO353" s="3"/>
      <c r="GP353" s="3"/>
      <c r="GQ353" s="3"/>
      <c r="GR353" s="3"/>
      <c r="GS353" s="3"/>
      <c r="GT353" s="3"/>
      <c r="GU353" s="3"/>
      <c r="GV353" s="3"/>
      <c r="GW353" s="3"/>
      <c r="GX353" s="3"/>
      <c r="GY353" s="3"/>
      <c r="GZ353" s="3"/>
      <c r="HA353" s="3"/>
      <c r="HB353" s="3"/>
      <c r="HC353" s="3"/>
      <c r="HD353" s="3"/>
      <c r="HE353" s="3"/>
      <c r="HF353" s="3"/>
      <c r="HG353" s="3"/>
      <c r="HH353" s="3"/>
      <c r="HI353" s="3"/>
      <c r="HJ353" s="3"/>
      <c r="HK353" s="3"/>
      <c r="HL353" s="3"/>
      <c r="HM353" s="3"/>
      <c r="HN353" s="3"/>
      <c r="HO353" s="3"/>
      <c r="HP353" s="3"/>
      <c r="HQ353" s="3"/>
      <c r="HR353" s="3"/>
      <c r="HS353" s="3"/>
      <c r="HT353" s="3"/>
      <c r="HU353" s="3"/>
      <c r="HV353" s="3"/>
      <c r="HW353" s="3"/>
      <c r="HX353" s="3"/>
      <c r="HY353" s="3"/>
      <c r="HZ353" s="3"/>
      <c r="IA353" s="3"/>
      <c r="IB353" s="3"/>
      <c r="IC353" s="3"/>
      <c r="ID353" s="3"/>
      <c r="IE353" s="3"/>
      <c r="IF353" s="3"/>
      <c r="IG353" s="3"/>
      <c r="IH353" s="3"/>
      <c r="II353" s="3"/>
      <c r="IJ353" s="3"/>
      <c r="IK353" s="3"/>
      <c r="IL353" s="3"/>
      <c r="IM353" s="3"/>
      <c r="IN353" s="3"/>
      <c r="IO353" s="3"/>
      <c r="IP353" s="3"/>
      <c r="IQ353" s="3"/>
      <c r="IR353" s="3"/>
      <c r="IS353" s="3"/>
      <c r="IT353" s="3"/>
      <c r="IU353" s="3"/>
      <c r="IV353" s="3"/>
    </row>
    <row r="354" s="8" customFormat="1" ht="30" customHeight="1" outlineLevel="2" spans="1:256">
      <c r="A354" s="72" t="s">
        <v>221</v>
      </c>
      <c r="B354" s="73" t="s">
        <v>222</v>
      </c>
      <c r="C354" s="73"/>
      <c r="D354" s="73"/>
      <c r="E354" s="73"/>
      <c r="F354" s="74" t="s">
        <v>114</v>
      </c>
      <c r="G354" s="166">
        <f>SUM(G355:G360)</f>
        <v>64</v>
      </c>
      <c r="H354" s="75"/>
      <c r="I354" s="243">
        <f>SUM(I355:I360)</f>
        <v>77</v>
      </c>
      <c r="J354" s="75"/>
      <c r="K354" s="243">
        <f>SUM(K355:K360)</f>
        <v>77</v>
      </c>
      <c r="L354" s="183" t="s">
        <v>74</v>
      </c>
      <c r="M354" s="130" t="s">
        <v>75</v>
      </c>
      <c r="N354" s="130"/>
      <c r="O354" s="130"/>
      <c r="P354" s="166">
        <f>SUM(P355:P360)</f>
        <v>0</v>
      </c>
      <c r="Q354" s="166">
        <f>SUM(Q355:Q360)</f>
        <v>0</v>
      </c>
      <c r="R354" s="190">
        <f>(P354/G354)*100</f>
        <v>0</v>
      </c>
      <c r="S354" s="10"/>
      <c r="T354" s="10"/>
      <c r="U354" s="10"/>
      <c r="V354" s="10"/>
      <c r="W354" s="10"/>
      <c r="X354" s="10"/>
      <c r="Y354" s="10"/>
      <c r="Z354" s="10"/>
      <c r="AA354" s="10"/>
      <c r="AB354" s="10"/>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c r="BI354" s="10"/>
      <c r="BJ354" s="10"/>
      <c r="BK354" s="10"/>
      <c r="BL354" s="10"/>
      <c r="BM354" s="10"/>
      <c r="BN354" s="10"/>
      <c r="BO354" s="10"/>
      <c r="BP354" s="10"/>
      <c r="BQ354" s="10"/>
      <c r="BR354" s="10"/>
      <c r="BS354" s="10"/>
      <c r="BT354" s="10"/>
      <c r="BU354" s="10"/>
      <c r="BV354" s="10"/>
      <c r="BW354" s="10"/>
      <c r="BX354" s="10"/>
      <c r="BY354" s="10"/>
      <c r="BZ354" s="10"/>
      <c r="CA354" s="10"/>
      <c r="CB354" s="10"/>
      <c r="CC354" s="10"/>
      <c r="CD354" s="10"/>
      <c r="CE354" s="10"/>
      <c r="CF354" s="10"/>
      <c r="CG354" s="10"/>
      <c r="CH354" s="10"/>
      <c r="CI354" s="10"/>
      <c r="CJ354" s="10"/>
      <c r="CK354" s="10"/>
      <c r="CL354" s="10"/>
      <c r="CM354" s="10"/>
      <c r="CN354" s="10"/>
      <c r="CO354" s="10"/>
      <c r="CP354" s="10"/>
      <c r="CQ354" s="10"/>
      <c r="CR354" s="10"/>
      <c r="CS354" s="10"/>
      <c r="CT354" s="10"/>
      <c r="CU354" s="10"/>
      <c r="CV354" s="10"/>
      <c r="CW354" s="10"/>
      <c r="CX354" s="10"/>
      <c r="CY354" s="10"/>
      <c r="CZ354" s="10"/>
      <c r="DA354" s="10"/>
      <c r="DB354" s="10"/>
      <c r="DC354" s="10"/>
      <c r="DD354" s="10"/>
      <c r="DE354" s="10"/>
      <c r="DF354" s="10"/>
      <c r="DG354" s="10"/>
      <c r="DH354" s="10"/>
      <c r="DI354" s="10"/>
      <c r="DJ354" s="10"/>
      <c r="DK354" s="10"/>
      <c r="DL354" s="10"/>
      <c r="DM354" s="10"/>
      <c r="DN354" s="10"/>
      <c r="DO354" s="10"/>
      <c r="DP354" s="10"/>
      <c r="DQ354" s="10"/>
      <c r="DR354" s="10"/>
      <c r="DS354" s="10"/>
      <c r="DT354" s="10"/>
      <c r="DU354" s="10"/>
      <c r="DV354" s="10"/>
      <c r="DW354" s="10"/>
      <c r="DX354" s="10"/>
      <c r="DY354" s="10"/>
      <c r="DZ354" s="10"/>
      <c r="EA354" s="3"/>
      <c r="EB354" s="3"/>
      <c r="EC354" s="3"/>
      <c r="ED354" s="3"/>
      <c r="EE354" s="3"/>
      <c r="EF354" s="3"/>
      <c r="EG354" s="3"/>
      <c r="EH354" s="3"/>
      <c r="EI354" s="3"/>
      <c r="EJ354" s="3"/>
      <c r="EK354" s="3"/>
      <c r="EL354" s="3"/>
      <c r="EM354" s="3"/>
      <c r="EN354" s="3"/>
      <c r="EO354" s="3"/>
      <c r="EP354" s="3"/>
      <c r="EQ354" s="3"/>
      <c r="ER354" s="3"/>
      <c r="ES354" s="3"/>
      <c r="ET354" s="3"/>
      <c r="EU354" s="3"/>
      <c r="EV354" s="3"/>
      <c r="EW354" s="3"/>
      <c r="EX354" s="3"/>
      <c r="EY354" s="3"/>
      <c r="EZ354" s="3"/>
      <c r="FA354" s="3"/>
      <c r="FB354" s="3"/>
      <c r="FC354" s="3"/>
      <c r="FD354" s="3"/>
      <c r="FE354" s="3"/>
      <c r="FF354" s="3"/>
      <c r="FG354" s="3"/>
      <c r="FH354" s="3"/>
      <c r="FI354" s="3"/>
      <c r="FJ354" s="3"/>
      <c r="FK354" s="3"/>
      <c r="FL354" s="3"/>
      <c r="FM354" s="3"/>
      <c r="FN354" s="3"/>
      <c r="FO354" s="3"/>
      <c r="FP354" s="3"/>
      <c r="FQ354" s="3"/>
      <c r="FR354" s="3"/>
      <c r="FS354" s="3"/>
      <c r="FT354" s="3"/>
      <c r="FU354" s="3"/>
      <c r="FV354" s="3"/>
      <c r="FW354" s="3"/>
      <c r="FX354" s="3"/>
      <c r="FY354" s="3"/>
      <c r="FZ354" s="3"/>
      <c r="GA354" s="3"/>
      <c r="GB354" s="3"/>
      <c r="GC354" s="3"/>
      <c r="GD354" s="3"/>
      <c r="GE354" s="3"/>
      <c r="GF354" s="3"/>
      <c r="GG354" s="3"/>
      <c r="GH354" s="3"/>
      <c r="GI354" s="3"/>
      <c r="GJ354" s="3"/>
      <c r="GK354" s="3"/>
      <c r="GL354" s="3"/>
      <c r="GM354" s="3"/>
      <c r="GN354" s="3"/>
      <c r="GO354" s="3"/>
      <c r="GP354" s="3"/>
      <c r="GQ354" s="3"/>
      <c r="GR354" s="3"/>
      <c r="GS354" s="3"/>
      <c r="GT354" s="3"/>
      <c r="GU354" s="3"/>
      <c r="GV354" s="3"/>
      <c r="GW354" s="3"/>
      <c r="GX354" s="3"/>
      <c r="GY354" s="3"/>
      <c r="GZ354" s="3"/>
      <c r="HA354" s="3"/>
      <c r="HB354" s="3"/>
      <c r="HC354" s="3"/>
      <c r="HD354" s="3"/>
      <c r="HE354" s="3"/>
      <c r="HF354" s="3"/>
      <c r="HG354" s="3"/>
      <c r="HH354" s="3"/>
      <c r="HI354" s="3"/>
      <c r="HJ354" s="3"/>
      <c r="HK354" s="3"/>
      <c r="HL354" s="3"/>
      <c r="HM354" s="3"/>
      <c r="HN354" s="3"/>
      <c r="HO354" s="3"/>
      <c r="HP354" s="3"/>
      <c r="HQ354" s="3"/>
      <c r="HR354" s="3"/>
      <c r="HS354" s="3"/>
      <c r="HT354" s="3"/>
      <c r="HU354" s="3"/>
      <c r="HV354" s="3"/>
      <c r="HW354" s="3"/>
      <c r="HX354" s="3"/>
      <c r="HY354" s="3"/>
      <c r="HZ354" s="3"/>
      <c r="IA354" s="3"/>
      <c r="IB354" s="3"/>
      <c r="IC354" s="3"/>
      <c r="ID354" s="3"/>
      <c r="IE354" s="3"/>
      <c r="IF354" s="3"/>
      <c r="IG354" s="3"/>
      <c r="IH354" s="3"/>
      <c r="II354" s="3"/>
      <c r="IJ354" s="3"/>
      <c r="IK354" s="3"/>
      <c r="IL354" s="3"/>
      <c r="IM354" s="3"/>
      <c r="IN354" s="3"/>
      <c r="IO354" s="3"/>
      <c r="IP354" s="3"/>
      <c r="IQ354" s="3"/>
      <c r="IR354" s="3"/>
      <c r="IS354" s="3"/>
      <c r="IT354" s="3"/>
      <c r="IU354" s="3"/>
      <c r="IV354" s="3"/>
    </row>
    <row r="355" s="6" customFormat="1" ht="27" customHeight="1" outlineLevel="3" spans="1:130">
      <c r="A355" s="90"/>
      <c r="B355" s="68" t="s">
        <v>121</v>
      </c>
      <c r="C355" s="68"/>
      <c r="D355" s="68"/>
      <c r="E355" s="68"/>
      <c r="F355" s="69" t="s">
        <v>114</v>
      </c>
      <c r="G355" s="143">
        <v>20</v>
      </c>
      <c r="H355" s="70"/>
      <c r="I355" s="148">
        <v>24</v>
      </c>
      <c r="J355" s="131"/>
      <c r="K355" s="131">
        <f t="shared" ref="K355:K360" si="36">I355</f>
        <v>24</v>
      </c>
      <c r="L355" s="69"/>
      <c r="M355" s="69"/>
      <c r="N355" s="69"/>
      <c r="O355" s="69"/>
      <c r="P355" s="142"/>
      <c r="Q355" s="142"/>
      <c r="R355" s="157">
        <f>P355/G355</f>
        <v>0</v>
      </c>
      <c r="S355" s="158"/>
      <c r="T355" s="158"/>
      <c r="U355" s="158"/>
      <c r="V355" s="158"/>
      <c r="W355" s="158"/>
      <c r="X355" s="158"/>
      <c r="Y355" s="158"/>
      <c r="Z355" s="158"/>
      <c r="AA355" s="158"/>
      <c r="AB355" s="158"/>
      <c r="AC355" s="158"/>
      <c r="AD355" s="158"/>
      <c r="AE355" s="158"/>
      <c r="AF355" s="158"/>
      <c r="AG355" s="158"/>
      <c r="AH355" s="158"/>
      <c r="AI355" s="158"/>
      <c r="AJ355" s="158"/>
      <c r="AK355" s="158"/>
      <c r="AL355" s="158"/>
      <c r="AM355" s="158"/>
      <c r="AN355" s="158"/>
      <c r="AO355" s="158"/>
      <c r="AP355" s="158"/>
      <c r="AQ355" s="158"/>
      <c r="AR355" s="158"/>
      <c r="AS355" s="158"/>
      <c r="AT355" s="158"/>
      <c r="AU355" s="158"/>
      <c r="AV355" s="158"/>
      <c r="AW355" s="158"/>
      <c r="AX355" s="158"/>
      <c r="AY355" s="158"/>
      <c r="AZ355" s="158"/>
      <c r="BA355" s="158"/>
      <c r="BB355" s="158"/>
      <c r="BC355" s="158"/>
      <c r="BD355" s="158"/>
      <c r="BE355" s="158"/>
      <c r="BF355" s="158"/>
      <c r="BG355" s="158"/>
      <c r="BH355" s="158"/>
      <c r="BI355" s="158"/>
      <c r="BJ355" s="158"/>
      <c r="BK355" s="158"/>
      <c r="BL355" s="158"/>
      <c r="BM355" s="158"/>
      <c r="BN355" s="158"/>
      <c r="BO355" s="158"/>
      <c r="BP355" s="158"/>
      <c r="BQ355" s="158"/>
      <c r="BR355" s="158"/>
      <c r="BS355" s="158"/>
      <c r="BT355" s="158"/>
      <c r="BU355" s="158"/>
      <c r="BV355" s="158"/>
      <c r="BW355" s="158"/>
      <c r="BX355" s="158"/>
      <c r="BY355" s="158"/>
      <c r="BZ355" s="158"/>
      <c r="CA355" s="158"/>
      <c r="CB355" s="158"/>
      <c r="CC355" s="158"/>
      <c r="CD355" s="158"/>
      <c r="CE355" s="158"/>
      <c r="CF355" s="158"/>
      <c r="CG355" s="158"/>
      <c r="CH355" s="158"/>
      <c r="CI355" s="158"/>
      <c r="CJ355" s="158"/>
      <c r="CK355" s="158"/>
      <c r="CL355" s="158"/>
      <c r="CM355" s="158"/>
      <c r="CN355" s="158"/>
      <c r="CO355" s="158"/>
      <c r="CP355" s="158"/>
      <c r="CQ355" s="158"/>
      <c r="CR355" s="158"/>
      <c r="CS355" s="158"/>
      <c r="CT355" s="158"/>
      <c r="CU355" s="158"/>
      <c r="CV355" s="158"/>
      <c r="CW355" s="158"/>
      <c r="CX355" s="158"/>
      <c r="CY355" s="158"/>
      <c r="CZ355" s="158"/>
      <c r="DA355" s="158"/>
      <c r="DB355" s="158"/>
      <c r="DC355" s="158"/>
      <c r="DD355" s="158"/>
      <c r="DE355" s="158"/>
      <c r="DF355" s="158"/>
      <c r="DG355" s="158"/>
      <c r="DH355" s="158"/>
      <c r="DI355" s="158"/>
      <c r="DJ355" s="158"/>
      <c r="DK355" s="158"/>
      <c r="DL355" s="158"/>
      <c r="DM355" s="158"/>
      <c r="DN355" s="158"/>
      <c r="DO355" s="158"/>
      <c r="DP355" s="158"/>
      <c r="DQ355" s="158"/>
      <c r="DR355" s="158"/>
      <c r="DS355" s="158"/>
      <c r="DT355" s="158"/>
      <c r="DU355" s="158"/>
      <c r="DV355" s="158"/>
      <c r="DW355" s="158"/>
      <c r="DX355" s="158"/>
      <c r="DY355" s="158"/>
      <c r="DZ355" s="158"/>
    </row>
    <row r="356" s="6" customFormat="1" ht="27" customHeight="1" outlineLevel="3" spans="1:130">
      <c r="A356" s="90"/>
      <c r="B356" s="169" t="s">
        <v>97</v>
      </c>
      <c r="C356" s="170"/>
      <c r="D356" s="170"/>
      <c r="E356" s="171"/>
      <c r="F356" s="69" t="s">
        <v>114</v>
      </c>
      <c r="G356" s="143">
        <v>10</v>
      </c>
      <c r="H356" s="70"/>
      <c r="I356" s="148">
        <v>12</v>
      </c>
      <c r="J356" s="131"/>
      <c r="K356" s="131">
        <f t="shared" si="36"/>
        <v>12</v>
      </c>
      <c r="L356" s="69"/>
      <c r="M356" s="69"/>
      <c r="N356" s="69"/>
      <c r="O356" s="69"/>
      <c r="P356" s="142"/>
      <c r="Q356" s="142"/>
      <c r="R356" s="157">
        <f t="shared" ref="R356:R360" si="37">P356/G356</f>
        <v>0</v>
      </c>
      <c r="S356" s="158"/>
      <c r="T356" s="158"/>
      <c r="U356" s="158"/>
      <c r="V356" s="158"/>
      <c r="W356" s="158"/>
      <c r="X356" s="158"/>
      <c r="Y356" s="7"/>
      <c r="Z356" s="7"/>
      <c r="AA356" s="7"/>
      <c r="AB356" s="7"/>
      <c r="AC356" s="7"/>
      <c r="AD356" s="7"/>
      <c r="AE356" s="7"/>
      <c r="AF356" s="7"/>
      <c r="AG356" s="7"/>
      <c r="AH356" s="7"/>
      <c r="AI356" s="7"/>
      <c r="AJ356" s="7"/>
      <c r="AK356" s="7"/>
      <c r="AL356" s="7"/>
      <c r="AM356" s="7"/>
      <c r="AN356" s="7"/>
      <c r="AO356" s="7"/>
      <c r="AP356" s="7"/>
      <c r="AQ356" s="7"/>
      <c r="AR356" s="7"/>
      <c r="AS356" s="7"/>
      <c r="AT356" s="7"/>
      <c r="AU356" s="7"/>
      <c r="AV356" s="7"/>
      <c r="AW356" s="7"/>
      <c r="AX356" s="7"/>
      <c r="AY356" s="7"/>
      <c r="AZ356" s="7"/>
      <c r="BA356" s="7"/>
      <c r="BB356" s="7"/>
      <c r="BC356" s="7"/>
      <c r="BD356" s="7"/>
      <c r="BE356" s="7"/>
      <c r="BF356" s="7"/>
      <c r="BG356" s="7"/>
      <c r="BH356" s="7"/>
      <c r="BI356" s="7"/>
      <c r="BJ356" s="7"/>
      <c r="BK356" s="7"/>
      <c r="BL356" s="7"/>
      <c r="BM356" s="7"/>
      <c r="BN356" s="7"/>
      <c r="BO356" s="7"/>
      <c r="BP356" s="7"/>
      <c r="BQ356" s="7"/>
      <c r="BR356" s="7"/>
      <c r="BS356" s="7"/>
      <c r="BT356" s="7"/>
      <c r="BU356" s="7"/>
      <c r="BV356" s="7"/>
      <c r="BW356" s="7"/>
      <c r="BX356" s="7"/>
      <c r="BY356" s="7"/>
      <c r="BZ356" s="7"/>
      <c r="CA356" s="7"/>
      <c r="CB356" s="7"/>
      <c r="CC356" s="7"/>
      <c r="CD356" s="7"/>
      <c r="CE356" s="7"/>
      <c r="CF356" s="7"/>
      <c r="CG356" s="7"/>
      <c r="CH356" s="7"/>
      <c r="CI356" s="7"/>
      <c r="CJ356" s="7"/>
      <c r="CK356" s="7"/>
      <c r="CL356" s="7"/>
      <c r="CM356" s="7"/>
      <c r="CN356" s="7"/>
      <c r="CO356" s="7"/>
      <c r="CP356" s="7"/>
      <c r="CQ356" s="7"/>
      <c r="CR356" s="7"/>
      <c r="CS356" s="7"/>
      <c r="CT356" s="7"/>
      <c r="CU356" s="7"/>
      <c r="CV356" s="7"/>
      <c r="CW356" s="7"/>
      <c r="CX356" s="7"/>
      <c r="CY356" s="7"/>
      <c r="CZ356" s="7"/>
      <c r="DA356" s="7"/>
      <c r="DB356" s="7"/>
      <c r="DC356" s="7"/>
      <c r="DD356" s="7"/>
      <c r="DE356" s="7"/>
      <c r="DF356" s="7"/>
      <c r="DG356" s="7"/>
      <c r="DH356" s="7"/>
      <c r="DI356" s="7"/>
      <c r="DJ356" s="7"/>
      <c r="DK356" s="7"/>
      <c r="DL356" s="7"/>
      <c r="DM356" s="7"/>
      <c r="DN356" s="7"/>
      <c r="DO356" s="7"/>
      <c r="DP356" s="7"/>
      <c r="DQ356" s="7"/>
      <c r="DR356" s="7"/>
      <c r="DS356" s="7"/>
      <c r="DT356" s="7"/>
      <c r="DU356" s="7"/>
      <c r="DV356" s="7"/>
      <c r="DW356" s="7"/>
      <c r="DX356" s="7"/>
      <c r="DY356" s="7"/>
      <c r="DZ356" s="7"/>
    </row>
    <row r="357" s="6" customFormat="1" ht="27" customHeight="1" outlineLevel="3" spans="1:130">
      <c r="A357" s="90"/>
      <c r="B357" s="169" t="s">
        <v>88</v>
      </c>
      <c r="C357" s="170"/>
      <c r="D357" s="170"/>
      <c r="E357" s="171"/>
      <c r="F357" s="69" t="s">
        <v>114</v>
      </c>
      <c r="G357" s="143">
        <v>9</v>
      </c>
      <c r="H357" s="70"/>
      <c r="I357" s="148">
        <v>11</v>
      </c>
      <c r="J357" s="131"/>
      <c r="K357" s="131">
        <f t="shared" si="36"/>
        <v>11</v>
      </c>
      <c r="L357" s="69"/>
      <c r="M357" s="69"/>
      <c r="N357" s="69"/>
      <c r="O357" s="69"/>
      <c r="P357" s="142"/>
      <c r="Q357" s="142"/>
      <c r="R357" s="157">
        <f t="shared" si="37"/>
        <v>0</v>
      </c>
      <c r="S357" s="158"/>
      <c r="T357" s="158"/>
      <c r="U357" s="158"/>
      <c r="V357" s="158"/>
      <c r="W357" s="158"/>
      <c r="X357" s="158"/>
      <c r="Y357" s="7"/>
      <c r="Z357" s="7"/>
      <c r="AA357" s="7"/>
      <c r="AB357" s="7"/>
      <c r="AC357" s="7"/>
      <c r="AD357" s="7"/>
      <c r="AE357" s="7"/>
      <c r="AF357" s="7"/>
      <c r="AG357" s="7"/>
      <c r="AH357" s="7"/>
      <c r="AI357" s="7"/>
      <c r="AJ357" s="7"/>
      <c r="AK357" s="7"/>
      <c r="AL357" s="7"/>
      <c r="AM357" s="7"/>
      <c r="AN357" s="7"/>
      <c r="AO357" s="7"/>
      <c r="AP357" s="7"/>
      <c r="AQ357" s="7"/>
      <c r="AR357" s="7"/>
      <c r="AS357" s="7"/>
      <c r="AT357" s="7"/>
      <c r="AU357" s="7"/>
      <c r="AV357" s="7"/>
      <c r="AW357" s="7"/>
      <c r="AX357" s="7"/>
      <c r="AY357" s="7"/>
      <c r="AZ357" s="7"/>
      <c r="BA357" s="7"/>
      <c r="BB357" s="7"/>
      <c r="BC357" s="7"/>
      <c r="BD357" s="7"/>
      <c r="BE357" s="7"/>
      <c r="BF357" s="7"/>
      <c r="BG357" s="7"/>
      <c r="BH357" s="7"/>
      <c r="BI357" s="7"/>
      <c r="BJ357" s="7"/>
      <c r="BK357" s="7"/>
      <c r="BL357" s="7"/>
      <c r="BM357" s="7"/>
      <c r="BN357" s="7"/>
      <c r="BO357" s="7"/>
      <c r="BP357" s="7"/>
      <c r="BQ357" s="7"/>
      <c r="BR357" s="7"/>
      <c r="BS357" s="7"/>
      <c r="BT357" s="7"/>
      <c r="BU357" s="7"/>
      <c r="BV357" s="7"/>
      <c r="BW357" s="7"/>
      <c r="BX357" s="7"/>
      <c r="BY357" s="7"/>
      <c r="BZ357" s="7"/>
      <c r="CA357" s="7"/>
      <c r="CB357" s="7"/>
      <c r="CC357" s="7"/>
      <c r="CD357" s="7"/>
      <c r="CE357" s="7"/>
      <c r="CF357" s="7"/>
      <c r="CG357" s="7"/>
      <c r="CH357" s="7"/>
      <c r="CI357" s="7"/>
      <c r="CJ357" s="7"/>
      <c r="CK357" s="7"/>
      <c r="CL357" s="7"/>
      <c r="CM357" s="7"/>
      <c r="CN357" s="7"/>
      <c r="CO357" s="7"/>
      <c r="CP357" s="7"/>
      <c r="CQ357" s="7"/>
      <c r="CR357" s="7"/>
      <c r="CS357" s="7"/>
      <c r="CT357" s="7"/>
      <c r="CU357" s="7"/>
      <c r="CV357" s="7"/>
      <c r="CW357" s="7"/>
      <c r="CX357" s="7"/>
      <c r="CY357" s="7"/>
      <c r="CZ357" s="7"/>
      <c r="DA357" s="7"/>
      <c r="DB357" s="7"/>
      <c r="DC357" s="7"/>
      <c r="DD357" s="7"/>
      <c r="DE357" s="7"/>
      <c r="DF357" s="7"/>
      <c r="DG357" s="7"/>
      <c r="DH357" s="7"/>
      <c r="DI357" s="7"/>
      <c r="DJ357" s="7"/>
      <c r="DK357" s="7"/>
      <c r="DL357" s="7"/>
      <c r="DM357" s="7"/>
      <c r="DN357" s="7"/>
      <c r="DO357" s="7"/>
      <c r="DP357" s="7"/>
      <c r="DQ357" s="7"/>
      <c r="DR357" s="7"/>
      <c r="DS357" s="7"/>
      <c r="DT357" s="7"/>
      <c r="DU357" s="7"/>
      <c r="DV357" s="7"/>
      <c r="DW357" s="7"/>
      <c r="DX357" s="7"/>
      <c r="DY357" s="7"/>
      <c r="DZ357" s="7"/>
    </row>
    <row r="358" s="6" customFormat="1" ht="27" customHeight="1" outlineLevel="3" spans="1:130">
      <c r="A358" s="90"/>
      <c r="B358" s="169" t="s">
        <v>223</v>
      </c>
      <c r="C358" s="170"/>
      <c r="D358" s="170"/>
      <c r="E358" s="171"/>
      <c r="F358" s="69" t="s">
        <v>114</v>
      </c>
      <c r="G358" s="143">
        <v>10</v>
      </c>
      <c r="H358" s="70"/>
      <c r="I358" s="148">
        <v>12</v>
      </c>
      <c r="J358" s="131"/>
      <c r="K358" s="131">
        <f t="shared" si="36"/>
        <v>12</v>
      </c>
      <c r="L358" s="69"/>
      <c r="M358" s="69"/>
      <c r="N358" s="69"/>
      <c r="O358" s="69"/>
      <c r="P358" s="142"/>
      <c r="Q358" s="142"/>
      <c r="R358" s="157">
        <f t="shared" si="37"/>
        <v>0</v>
      </c>
      <c r="S358" s="158"/>
      <c r="T358" s="158"/>
      <c r="U358" s="158"/>
      <c r="V358" s="158"/>
      <c r="W358" s="158"/>
      <c r="X358" s="158"/>
      <c r="Y358" s="7"/>
      <c r="Z358" s="7"/>
      <c r="AA358" s="7"/>
      <c r="AB358" s="7"/>
      <c r="AC358" s="7"/>
      <c r="AD358" s="7"/>
      <c r="AE358" s="7"/>
      <c r="AF358" s="7"/>
      <c r="AG358" s="7"/>
      <c r="AH358" s="7"/>
      <c r="AI358" s="7"/>
      <c r="AJ358" s="7"/>
      <c r="AK358" s="7"/>
      <c r="AL358" s="7"/>
      <c r="AM358" s="7"/>
      <c r="AN358" s="7"/>
      <c r="AO358" s="7"/>
      <c r="AP358" s="7"/>
      <c r="AQ358" s="7"/>
      <c r="AR358" s="7"/>
      <c r="AS358" s="7"/>
      <c r="AT358" s="7"/>
      <c r="AU358" s="7"/>
      <c r="AV358" s="7"/>
      <c r="AW358" s="7"/>
      <c r="AX358" s="7"/>
      <c r="AY358" s="7"/>
      <c r="AZ358" s="7"/>
      <c r="BA358" s="7"/>
      <c r="BB358" s="7"/>
      <c r="BC358" s="7"/>
      <c r="BD358" s="7"/>
      <c r="BE358" s="7"/>
      <c r="BF358" s="7"/>
      <c r="BG358" s="7"/>
      <c r="BH358" s="7"/>
      <c r="BI358" s="7"/>
      <c r="BJ358" s="7"/>
      <c r="BK358" s="7"/>
      <c r="BL358" s="7"/>
      <c r="BM358" s="7"/>
      <c r="BN358" s="7"/>
      <c r="BO358" s="7"/>
      <c r="BP358" s="7"/>
      <c r="BQ358" s="7"/>
      <c r="BR358" s="7"/>
      <c r="BS358" s="7"/>
      <c r="BT358" s="7"/>
      <c r="BU358" s="7"/>
      <c r="BV358" s="7"/>
      <c r="BW358" s="7"/>
      <c r="BX358" s="7"/>
      <c r="BY358" s="7"/>
      <c r="BZ358" s="7"/>
      <c r="CA358" s="7"/>
      <c r="CB358" s="7"/>
      <c r="CC358" s="7"/>
      <c r="CD358" s="7"/>
      <c r="CE358" s="7"/>
      <c r="CF358" s="7"/>
      <c r="CG358" s="7"/>
      <c r="CH358" s="7"/>
      <c r="CI358" s="7"/>
      <c r="CJ358" s="7"/>
      <c r="CK358" s="7"/>
      <c r="CL358" s="7"/>
      <c r="CM358" s="7"/>
      <c r="CN358" s="7"/>
      <c r="CO358" s="7"/>
      <c r="CP358" s="7"/>
      <c r="CQ358" s="7"/>
      <c r="CR358" s="7"/>
      <c r="CS358" s="7"/>
      <c r="CT358" s="7"/>
      <c r="CU358" s="7"/>
      <c r="CV358" s="7"/>
      <c r="CW358" s="7"/>
      <c r="CX358" s="7"/>
      <c r="CY358" s="7"/>
      <c r="CZ358" s="7"/>
      <c r="DA358" s="7"/>
      <c r="DB358" s="7"/>
      <c r="DC358" s="7"/>
      <c r="DD358" s="7"/>
      <c r="DE358" s="7"/>
      <c r="DF358" s="7"/>
      <c r="DG358" s="7"/>
      <c r="DH358" s="7"/>
      <c r="DI358" s="7"/>
      <c r="DJ358" s="7"/>
      <c r="DK358" s="7"/>
      <c r="DL358" s="7"/>
      <c r="DM358" s="7"/>
      <c r="DN358" s="7"/>
      <c r="DO358" s="7"/>
      <c r="DP358" s="7"/>
      <c r="DQ358" s="7"/>
      <c r="DR358" s="7"/>
      <c r="DS358" s="7"/>
      <c r="DT358" s="7"/>
      <c r="DU358" s="7"/>
      <c r="DV358" s="7"/>
      <c r="DW358" s="7"/>
      <c r="DX358" s="7"/>
      <c r="DY358" s="7"/>
      <c r="DZ358" s="7"/>
    </row>
    <row r="359" s="6" customFormat="1" ht="27" customHeight="1" outlineLevel="3" spans="1:24">
      <c r="A359" s="90"/>
      <c r="B359" s="67" t="s">
        <v>171</v>
      </c>
      <c r="C359" s="67"/>
      <c r="D359" s="67"/>
      <c r="E359" s="67"/>
      <c r="F359" s="69" t="s">
        <v>114</v>
      </c>
      <c r="G359" s="143">
        <v>5</v>
      </c>
      <c r="H359" s="70"/>
      <c r="I359" s="148">
        <v>6</v>
      </c>
      <c r="J359" s="78"/>
      <c r="K359" s="131">
        <f t="shared" si="36"/>
        <v>6</v>
      </c>
      <c r="L359" s="69"/>
      <c r="M359" s="69"/>
      <c r="N359" s="69"/>
      <c r="O359" s="69"/>
      <c r="P359" s="142"/>
      <c r="Q359" s="142"/>
      <c r="R359" s="157">
        <f t="shared" si="37"/>
        <v>0</v>
      </c>
      <c r="S359" s="11"/>
      <c r="T359" s="11"/>
      <c r="U359" s="11"/>
      <c r="V359" s="11"/>
      <c r="W359" s="11"/>
      <c r="X359" s="11"/>
    </row>
    <row r="360" s="6" customFormat="1" ht="27" customHeight="1" outlineLevel="3" spans="1:24">
      <c r="A360" s="91"/>
      <c r="B360" s="68" t="s">
        <v>87</v>
      </c>
      <c r="C360" s="68"/>
      <c r="D360" s="68"/>
      <c r="E360" s="68"/>
      <c r="F360" s="69" t="s">
        <v>114</v>
      </c>
      <c r="G360" s="165">
        <v>10</v>
      </c>
      <c r="H360" s="164"/>
      <c r="I360" s="182">
        <v>12</v>
      </c>
      <c r="J360" s="148"/>
      <c r="K360" s="131">
        <f t="shared" si="36"/>
        <v>12</v>
      </c>
      <c r="L360" s="69"/>
      <c r="M360" s="69"/>
      <c r="N360" s="69"/>
      <c r="O360" s="69"/>
      <c r="P360" s="242"/>
      <c r="Q360" s="242"/>
      <c r="R360" s="157">
        <f t="shared" si="37"/>
        <v>0</v>
      </c>
      <c r="S360" s="158"/>
      <c r="T360" s="158"/>
      <c r="U360" s="244"/>
      <c r="V360" s="158"/>
      <c r="W360" s="11"/>
      <c r="X360" s="11"/>
    </row>
    <row r="361" s="8" customFormat="1" ht="30" customHeight="1" outlineLevel="2" collapsed="1" spans="1:256">
      <c r="A361" s="72" t="s">
        <v>224</v>
      </c>
      <c r="B361" s="73" t="s">
        <v>120</v>
      </c>
      <c r="C361" s="73"/>
      <c r="D361" s="73"/>
      <c r="E361" s="73"/>
      <c r="F361" s="74" t="s">
        <v>114</v>
      </c>
      <c r="G361" s="166">
        <f>SUM(G362:G364)</f>
        <v>0</v>
      </c>
      <c r="H361" s="75"/>
      <c r="I361" s="166">
        <f>SUM(I362:I364)</f>
        <v>0</v>
      </c>
      <c r="J361" s="166"/>
      <c r="K361" s="166">
        <f>SUM(K362:K364)</f>
        <v>0</v>
      </c>
      <c r="L361" s="183"/>
      <c r="M361" s="183"/>
      <c r="N361" s="183"/>
      <c r="O361" s="183"/>
      <c r="P361" s="166">
        <f>SUM(P362:P364)</f>
        <v>0</v>
      </c>
      <c r="Q361" s="166">
        <f>SUM(Q362:Q364)</f>
        <v>0</v>
      </c>
      <c r="R361" s="190" t="e">
        <f>(P361/G361)*100</f>
        <v>#DIV/0!</v>
      </c>
      <c r="S361" s="10"/>
      <c r="T361" s="10"/>
      <c r="U361" s="10"/>
      <c r="V361" s="10"/>
      <c r="W361" s="10"/>
      <c r="X361" s="10"/>
      <c r="Y361" s="10"/>
      <c r="Z361" s="10"/>
      <c r="AA361" s="10"/>
      <c r="AB361" s="10"/>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c r="BI361" s="10"/>
      <c r="BJ361" s="10"/>
      <c r="BK361" s="10"/>
      <c r="BL361" s="10"/>
      <c r="BM361" s="10"/>
      <c r="BN361" s="10"/>
      <c r="BO361" s="10"/>
      <c r="BP361" s="10"/>
      <c r="BQ361" s="10"/>
      <c r="BR361" s="10"/>
      <c r="BS361" s="10"/>
      <c r="BT361" s="10"/>
      <c r="BU361" s="10"/>
      <c r="BV361" s="10"/>
      <c r="BW361" s="10"/>
      <c r="BX361" s="10"/>
      <c r="BY361" s="10"/>
      <c r="BZ361" s="10"/>
      <c r="CA361" s="10"/>
      <c r="CB361" s="10"/>
      <c r="CC361" s="10"/>
      <c r="CD361" s="10"/>
      <c r="CE361" s="10"/>
      <c r="CF361" s="10"/>
      <c r="CG361" s="10"/>
      <c r="CH361" s="10"/>
      <c r="CI361" s="10"/>
      <c r="CJ361" s="10"/>
      <c r="CK361" s="10"/>
      <c r="CL361" s="10"/>
      <c r="CM361" s="10"/>
      <c r="CN361" s="10"/>
      <c r="CO361" s="10"/>
      <c r="CP361" s="10"/>
      <c r="CQ361" s="10"/>
      <c r="CR361" s="10"/>
      <c r="CS361" s="10"/>
      <c r="CT361" s="10"/>
      <c r="CU361" s="10"/>
      <c r="CV361" s="10"/>
      <c r="CW361" s="10"/>
      <c r="CX361" s="10"/>
      <c r="CY361" s="10"/>
      <c r="CZ361" s="10"/>
      <c r="DA361" s="10"/>
      <c r="DB361" s="10"/>
      <c r="DC361" s="10"/>
      <c r="DD361" s="10"/>
      <c r="DE361" s="10"/>
      <c r="DF361" s="10"/>
      <c r="DG361" s="10"/>
      <c r="DH361" s="10"/>
      <c r="DI361" s="10"/>
      <c r="DJ361" s="10"/>
      <c r="DK361" s="10"/>
      <c r="DL361" s="10"/>
      <c r="DM361" s="10"/>
      <c r="DN361" s="10"/>
      <c r="DO361" s="10"/>
      <c r="DP361" s="10"/>
      <c r="DQ361" s="10"/>
      <c r="DR361" s="10"/>
      <c r="DS361" s="10"/>
      <c r="DT361" s="10"/>
      <c r="DU361" s="10"/>
      <c r="DV361" s="10"/>
      <c r="DW361" s="10"/>
      <c r="DX361" s="10"/>
      <c r="DY361" s="10"/>
      <c r="DZ361" s="10"/>
      <c r="EA361" s="3"/>
      <c r="EB361" s="3"/>
      <c r="EC361" s="3"/>
      <c r="ED361" s="3"/>
      <c r="EE361" s="3"/>
      <c r="EF361" s="3"/>
      <c r="EG361" s="3"/>
      <c r="EH361" s="3"/>
      <c r="EI361" s="3"/>
      <c r="EJ361" s="3"/>
      <c r="EK361" s="3"/>
      <c r="EL361" s="3"/>
      <c r="EM361" s="3"/>
      <c r="EN361" s="3"/>
      <c r="EO361" s="3"/>
      <c r="EP361" s="3"/>
      <c r="EQ361" s="3"/>
      <c r="ER361" s="3"/>
      <c r="ES361" s="3"/>
      <c r="ET361" s="3"/>
      <c r="EU361" s="3"/>
      <c r="EV361" s="3"/>
      <c r="EW361" s="3"/>
      <c r="EX361" s="3"/>
      <c r="EY361" s="3"/>
      <c r="EZ361" s="3"/>
      <c r="FA361" s="3"/>
      <c r="FB361" s="3"/>
      <c r="FC361" s="3"/>
      <c r="FD361" s="3"/>
      <c r="FE361" s="3"/>
      <c r="FF361" s="3"/>
      <c r="FG361" s="3"/>
      <c r="FH361" s="3"/>
      <c r="FI361" s="3"/>
      <c r="FJ361" s="3"/>
      <c r="FK361" s="3"/>
      <c r="FL361" s="3"/>
      <c r="FM361" s="3"/>
      <c r="FN361" s="3"/>
      <c r="FO361" s="3"/>
      <c r="FP361" s="3"/>
      <c r="FQ361" s="3"/>
      <c r="FR361" s="3"/>
      <c r="FS361" s="3"/>
      <c r="FT361" s="3"/>
      <c r="FU361" s="3"/>
      <c r="FV361" s="3"/>
      <c r="FW361" s="3"/>
      <c r="FX361" s="3"/>
      <c r="FY361" s="3"/>
      <c r="FZ361" s="3"/>
      <c r="GA361" s="3"/>
      <c r="GB361" s="3"/>
      <c r="GC361" s="3"/>
      <c r="GD361" s="3"/>
      <c r="GE361" s="3"/>
      <c r="GF361" s="3"/>
      <c r="GG361" s="3"/>
      <c r="GH361" s="3"/>
      <c r="GI361" s="3"/>
      <c r="GJ361" s="3"/>
      <c r="GK361" s="3"/>
      <c r="GL361" s="3"/>
      <c r="GM361" s="3"/>
      <c r="GN361" s="3"/>
      <c r="GO361" s="3"/>
      <c r="GP361" s="3"/>
      <c r="GQ361" s="3"/>
      <c r="GR361" s="3"/>
      <c r="GS361" s="3"/>
      <c r="GT361" s="3"/>
      <c r="GU361" s="3"/>
      <c r="GV361" s="3"/>
      <c r="GW361" s="3"/>
      <c r="GX361" s="3"/>
      <c r="GY361" s="3"/>
      <c r="GZ361" s="3"/>
      <c r="HA361" s="3"/>
      <c r="HB361" s="3"/>
      <c r="HC361" s="3"/>
      <c r="HD361" s="3"/>
      <c r="HE361" s="3"/>
      <c r="HF361" s="3"/>
      <c r="HG361" s="3"/>
      <c r="HH361" s="3"/>
      <c r="HI361" s="3"/>
      <c r="HJ361" s="3"/>
      <c r="HK361" s="3"/>
      <c r="HL361" s="3"/>
      <c r="HM361" s="3"/>
      <c r="HN361" s="3"/>
      <c r="HO361" s="3"/>
      <c r="HP361" s="3"/>
      <c r="HQ361" s="3"/>
      <c r="HR361" s="3"/>
      <c r="HS361" s="3"/>
      <c r="HT361" s="3"/>
      <c r="HU361" s="3"/>
      <c r="HV361" s="3"/>
      <c r="HW361" s="3"/>
      <c r="HX361" s="3"/>
      <c r="HY361" s="3"/>
      <c r="HZ361" s="3"/>
      <c r="IA361" s="3"/>
      <c r="IB361" s="3"/>
      <c r="IC361" s="3"/>
      <c r="ID361" s="3"/>
      <c r="IE361" s="3"/>
      <c r="IF361" s="3"/>
      <c r="IG361" s="3"/>
      <c r="IH361" s="3"/>
      <c r="II361" s="3"/>
      <c r="IJ361" s="3"/>
      <c r="IK361" s="3"/>
      <c r="IL361" s="3"/>
      <c r="IM361" s="3"/>
      <c r="IN361" s="3"/>
      <c r="IO361" s="3"/>
      <c r="IP361" s="3"/>
      <c r="IQ361" s="3"/>
      <c r="IR361" s="3"/>
      <c r="IS361" s="3"/>
      <c r="IT361" s="3"/>
      <c r="IU361" s="3"/>
      <c r="IV361" s="3"/>
    </row>
    <row r="362" s="6" customFormat="1" ht="27" hidden="1" customHeight="1" outlineLevel="3" spans="1:130">
      <c r="A362" s="90"/>
      <c r="B362" s="91"/>
      <c r="C362" s="91"/>
      <c r="D362" s="91"/>
      <c r="E362" s="91"/>
      <c r="F362" s="69"/>
      <c r="G362" s="69"/>
      <c r="H362" s="70"/>
      <c r="I362" s="131"/>
      <c r="J362" s="131"/>
      <c r="K362" s="131">
        <f>H362+I362+J362</f>
        <v>0</v>
      </c>
      <c r="L362" s="69"/>
      <c r="M362" s="69"/>
      <c r="N362" s="69"/>
      <c r="O362" s="69"/>
      <c r="P362" s="142"/>
      <c r="Q362" s="142"/>
      <c r="R362" s="157" t="e">
        <f>P362/G362</f>
        <v>#DIV/0!</v>
      </c>
      <c r="S362" s="158"/>
      <c r="T362" s="158"/>
      <c r="U362" s="158"/>
      <c r="V362" s="158"/>
      <c r="W362" s="158"/>
      <c r="X362" s="158"/>
      <c r="Y362" s="158"/>
      <c r="Z362" s="158"/>
      <c r="AA362" s="158"/>
      <c r="AB362" s="158"/>
      <c r="AC362" s="158"/>
      <c r="AD362" s="158"/>
      <c r="AE362" s="158"/>
      <c r="AF362" s="158"/>
      <c r="AG362" s="158"/>
      <c r="AH362" s="158"/>
      <c r="AI362" s="158"/>
      <c r="AJ362" s="158"/>
      <c r="AK362" s="158"/>
      <c r="AL362" s="158"/>
      <c r="AM362" s="158"/>
      <c r="AN362" s="158"/>
      <c r="AO362" s="158"/>
      <c r="AP362" s="158"/>
      <c r="AQ362" s="158"/>
      <c r="AR362" s="158"/>
      <c r="AS362" s="158"/>
      <c r="AT362" s="158"/>
      <c r="AU362" s="158"/>
      <c r="AV362" s="158"/>
      <c r="AW362" s="158"/>
      <c r="AX362" s="158"/>
      <c r="AY362" s="158"/>
      <c r="AZ362" s="158"/>
      <c r="BA362" s="158"/>
      <c r="BB362" s="158"/>
      <c r="BC362" s="158"/>
      <c r="BD362" s="158"/>
      <c r="BE362" s="158"/>
      <c r="BF362" s="158"/>
      <c r="BG362" s="158"/>
      <c r="BH362" s="158"/>
      <c r="BI362" s="158"/>
      <c r="BJ362" s="158"/>
      <c r="BK362" s="158"/>
      <c r="BL362" s="158"/>
      <c r="BM362" s="158"/>
      <c r="BN362" s="158"/>
      <c r="BO362" s="158"/>
      <c r="BP362" s="158"/>
      <c r="BQ362" s="158"/>
      <c r="BR362" s="158"/>
      <c r="BS362" s="158"/>
      <c r="BT362" s="158"/>
      <c r="BU362" s="158"/>
      <c r="BV362" s="158"/>
      <c r="BW362" s="158"/>
      <c r="BX362" s="158"/>
      <c r="BY362" s="158"/>
      <c r="BZ362" s="158"/>
      <c r="CA362" s="158"/>
      <c r="CB362" s="158"/>
      <c r="CC362" s="158"/>
      <c r="CD362" s="158"/>
      <c r="CE362" s="158"/>
      <c r="CF362" s="158"/>
      <c r="CG362" s="158"/>
      <c r="CH362" s="158"/>
      <c r="CI362" s="158"/>
      <c r="CJ362" s="158"/>
      <c r="CK362" s="158"/>
      <c r="CL362" s="158"/>
      <c r="CM362" s="158"/>
      <c r="CN362" s="158"/>
      <c r="CO362" s="158"/>
      <c r="CP362" s="158"/>
      <c r="CQ362" s="158"/>
      <c r="CR362" s="158"/>
      <c r="CS362" s="158"/>
      <c r="CT362" s="158"/>
      <c r="CU362" s="158"/>
      <c r="CV362" s="158"/>
      <c r="CW362" s="158"/>
      <c r="CX362" s="158"/>
      <c r="CY362" s="158"/>
      <c r="CZ362" s="158"/>
      <c r="DA362" s="158"/>
      <c r="DB362" s="158"/>
      <c r="DC362" s="158"/>
      <c r="DD362" s="158"/>
      <c r="DE362" s="158"/>
      <c r="DF362" s="158"/>
      <c r="DG362" s="158"/>
      <c r="DH362" s="158"/>
      <c r="DI362" s="158"/>
      <c r="DJ362" s="158"/>
      <c r="DK362" s="158"/>
      <c r="DL362" s="158"/>
      <c r="DM362" s="158"/>
      <c r="DN362" s="158"/>
      <c r="DO362" s="158"/>
      <c r="DP362" s="158"/>
      <c r="DQ362" s="158"/>
      <c r="DR362" s="158"/>
      <c r="DS362" s="158"/>
      <c r="DT362" s="158"/>
      <c r="DU362" s="158"/>
      <c r="DV362" s="158"/>
      <c r="DW362" s="158"/>
      <c r="DX362" s="158"/>
      <c r="DY362" s="158"/>
      <c r="DZ362" s="158"/>
    </row>
    <row r="363" s="6" customFormat="1" ht="27" hidden="1" customHeight="1" outlineLevel="3" spans="1:24">
      <c r="A363" s="90"/>
      <c r="B363" s="91"/>
      <c r="C363" s="91"/>
      <c r="D363" s="91"/>
      <c r="E363" s="91"/>
      <c r="F363" s="69"/>
      <c r="G363" s="69"/>
      <c r="H363" s="70"/>
      <c r="I363" s="229"/>
      <c r="J363" s="78"/>
      <c r="K363" s="131">
        <f>H363+I363+J363</f>
        <v>0</v>
      </c>
      <c r="L363" s="69"/>
      <c r="M363" s="69"/>
      <c r="N363" s="69"/>
      <c r="O363" s="69"/>
      <c r="P363" s="142"/>
      <c r="Q363" s="142"/>
      <c r="R363" s="157" t="e">
        <f>P363/G363</f>
        <v>#DIV/0!</v>
      </c>
      <c r="S363" s="11"/>
      <c r="T363" s="11"/>
      <c r="U363" s="11"/>
      <c r="V363" s="11"/>
      <c r="W363" s="11"/>
      <c r="X363" s="11"/>
    </row>
    <row r="364" s="6" customFormat="1" ht="27" hidden="1" customHeight="1" outlineLevel="3" spans="1:24">
      <c r="A364" s="91"/>
      <c r="B364" s="68"/>
      <c r="C364" s="68"/>
      <c r="D364" s="68"/>
      <c r="E364" s="68"/>
      <c r="F364" s="69"/>
      <c r="G364" s="69"/>
      <c r="H364" s="69"/>
      <c r="I364" s="131"/>
      <c r="J364" s="148"/>
      <c r="K364" s="131">
        <f>H364+I364+J364</f>
        <v>0</v>
      </c>
      <c r="L364" s="69"/>
      <c r="M364" s="69"/>
      <c r="N364" s="69"/>
      <c r="O364" s="69"/>
      <c r="P364" s="242"/>
      <c r="Q364" s="242"/>
      <c r="R364" s="157" t="e">
        <f>P364/G364</f>
        <v>#DIV/0!</v>
      </c>
      <c r="S364" s="158"/>
      <c r="T364" s="158"/>
      <c r="U364" s="244"/>
      <c r="V364" s="158"/>
      <c r="W364" s="11"/>
      <c r="X364" s="11"/>
    </row>
    <row r="365" s="8" customFormat="1" ht="30" customHeight="1" outlineLevel="2" collapsed="1" spans="1:256">
      <c r="A365" s="72" t="s">
        <v>225</v>
      </c>
      <c r="B365" s="73" t="s">
        <v>226</v>
      </c>
      <c r="C365" s="73"/>
      <c r="D365" s="73"/>
      <c r="E365" s="73"/>
      <c r="F365" s="74" t="s">
        <v>114</v>
      </c>
      <c r="G365" s="75">
        <f>SUM(G366:G368)</f>
        <v>0</v>
      </c>
      <c r="H365" s="75"/>
      <c r="I365" s="75">
        <f>SUM(I366:I368)</f>
        <v>0</v>
      </c>
      <c r="J365" s="75"/>
      <c r="K365" s="75">
        <f>SUM(K366:K368)</f>
        <v>0</v>
      </c>
      <c r="L365" s="183"/>
      <c r="M365" s="183"/>
      <c r="N365" s="183"/>
      <c r="O365" s="183"/>
      <c r="P365" s="75">
        <f>SUM(P366:P368)</f>
        <v>0</v>
      </c>
      <c r="Q365" s="75">
        <f>SUM(Q366:Q368)</f>
        <v>0</v>
      </c>
      <c r="R365" s="190" t="e">
        <f>(P365/G365)*100</f>
        <v>#DIV/0!</v>
      </c>
      <c r="S365" s="10"/>
      <c r="T365" s="10"/>
      <c r="U365" s="10"/>
      <c r="V365" s="10"/>
      <c r="W365" s="10"/>
      <c r="X365" s="10"/>
      <c r="Y365" s="10"/>
      <c r="Z365" s="10"/>
      <c r="AA365" s="10"/>
      <c r="AB365" s="10"/>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c r="BI365" s="10"/>
      <c r="BJ365" s="10"/>
      <c r="BK365" s="10"/>
      <c r="BL365" s="10"/>
      <c r="BM365" s="10"/>
      <c r="BN365" s="10"/>
      <c r="BO365" s="10"/>
      <c r="BP365" s="10"/>
      <c r="BQ365" s="10"/>
      <c r="BR365" s="10"/>
      <c r="BS365" s="10"/>
      <c r="BT365" s="10"/>
      <c r="BU365" s="10"/>
      <c r="BV365" s="10"/>
      <c r="BW365" s="10"/>
      <c r="BX365" s="10"/>
      <c r="BY365" s="10"/>
      <c r="BZ365" s="10"/>
      <c r="CA365" s="10"/>
      <c r="CB365" s="10"/>
      <c r="CC365" s="10"/>
      <c r="CD365" s="10"/>
      <c r="CE365" s="10"/>
      <c r="CF365" s="10"/>
      <c r="CG365" s="10"/>
      <c r="CH365" s="10"/>
      <c r="CI365" s="10"/>
      <c r="CJ365" s="10"/>
      <c r="CK365" s="10"/>
      <c r="CL365" s="10"/>
      <c r="CM365" s="10"/>
      <c r="CN365" s="10"/>
      <c r="CO365" s="10"/>
      <c r="CP365" s="10"/>
      <c r="CQ365" s="10"/>
      <c r="CR365" s="10"/>
      <c r="CS365" s="10"/>
      <c r="CT365" s="10"/>
      <c r="CU365" s="10"/>
      <c r="CV365" s="10"/>
      <c r="CW365" s="10"/>
      <c r="CX365" s="10"/>
      <c r="CY365" s="10"/>
      <c r="CZ365" s="10"/>
      <c r="DA365" s="10"/>
      <c r="DB365" s="10"/>
      <c r="DC365" s="10"/>
      <c r="DD365" s="10"/>
      <c r="DE365" s="10"/>
      <c r="DF365" s="10"/>
      <c r="DG365" s="10"/>
      <c r="DH365" s="10"/>
      <c r="DI365" s="10"/>
      <c r="DJ365" s="10"/>
      <c r="DK365" s="10"/>
      <c r="DL365" s="10"/>
      <c r="DM365" s="10"/>
      <c r="DN365" s="10"/>
      <c r="DO365" s="10"/>
      <c r="DP365" s="10"/>
      <c r="DQ365" s="10"/>
      <c r="DR365" s="10"/>
      <c r="DS365" s="10"/>
      <c r="DT365" s="10"/>
      <c r="DU365" s="10"/>
      <c r="DV365" s="10"/>
      <c r="DW365" s="10"/>
      <c r="DX365" s="10"/>
      <c r="DY365" s="10"/>
      <c r="DZ365" s="10"/>
      <c r="EA365" s="3"/>
      <c r="EB365" s="3"/>
      <c r="EC365" s="3"/>
      <c r="ED365" s="3"/>
      <c r="EE365" s="3"/>
      <c r="EF365" s="3"/>
      <c r="EG365" s="3"/>
      <c r="EH365" s="3"/>
      <c r="EI365" s="3"/>
      <c r="EJ365" s="3"/>
      <c r="EK365" s="3"/>
      <c r="EL365" s="3"/>
      <c r="EM365" s="3"/>
      <c r="EN365" s="3"/>
      <c r="EO365" s="3"/>
      <c r="EP365" s="3"/>
      <c r="EQ365" s="3"/>
      <c r="ER365" s="3"/>
      <c r="ES365" s="3"/>
      <c r="ET365" s="3"/>
      <c r="EU365" s="3"/>
      <c r="EV365" s="3"/>
      <c r="EW365" s="3"/>
      <c r="EX365" s="3"/>
      <c r="EY365" s="3"/>
      <c r="EZ365" s="3"/>
      <c r="FA365" s="3"/>
      <c r="FB365" s="3"/>
      <c r="FC365" s="3"/>
      <c r="FD365" s="3"/>
      <c r="FE365" s="3"/>
      <c r="FF365" s="3"/>
      <c r="FG365" s="3"/>
      <c r="FH365" s="3"/>
      <c r="FI365" s="3"/>
      <c r="FJ365" s="3"/>
      <c r="FK365" s="3"/>
      <c r="FL365" s="3"/>
      <c r="FM365" s="3"/>
      <c r="FN365" s="3"/>
      <c r="FO365" s="3"/>
      <c r="FP365" s="3"/>
      <c r="FQ365" s="3"/>
      <c r="FR365" s="3"/>
      <c r="FS365" s="3"/>
      <c r="FT365" s="3"/>
      <c r="FU365" s="3"/>
      <c r="FV365" s="3"/>
      <c r="FW365" s="3"/>
      <c r="FX365" s="3"/>
      <c r="FY365" s="3"/>
      <c r="FZ365" s="3"/>
      <c r="GA365" s="3"/>
      <c r="GB365" s="3"/>
      <c r="GC365" s="3"/>
      <c r="GD365" s="3"/>
      <c r="GE365" s="3"/>
      <c r="GF365" s="3"/>
      <c r="GG365" s="3"/>
      <c r="GH365" s="3"/>
      <c r="GI365" s="3"/>
      <c r="GJ365" s="3"/>
      <c r="GK365" s="3"/>
      <c r="GL365" s="3"/>
      <c r="GM365" s="3"/>
      <c r="GN365" s="3"/>
      <c r="GO365" s="3"/>
      <c r="GP365" s="3"/>
      <c r="GQ365" s="3"/>
      <c r="GR365" s="3"/>
      <c r="GS365" s="3"/>
      <c r="GT365" s="3"/>
      <c r="GU365" s="3"/>
      <c r="GV365" s="3"/>
      <c r="GW365" s="3"/>
      <c r="GX365" s="3"/>
      <c r="GY365" s="3"/>
      <c r="GZ365" s="3"/>
      <c r="HA365" s="3"/>
      <c r="HB365" s="3"/>
      <c r="HC365" s="3"/>
      <c r="HD365" s="3"/>
      <c r="HE365" s="3"/>
      <c r="HF365" s="3"/>
      <c r="HG365" s="3"/>
      <c r="HH365" s="3"/>
      <c r="HI365" s="3"/>
      <c r="HJ365" s="3"/>
      <c r="HK365" s="3"/>
      <c r="HL365" s="3"/>
      <c r="HM365" s="3"/>
      <c r="HN365" s="3"/>
      <c r="HO365" s="3"/>
      <c r="HP365" s="3"/>
      <c r="HQ365" s="3"/>
      <c r="HR365" s="3"/>
      <c r="HS365" s="3"/>
      <c r="HT365" s="3"/>
      <c r="HU365" s="3"/>
      <c r="HV365" s="3"/>
      <c r="HW365" s="3"/>
      <c r="HX365" s="3"/>
      <c r="HY365" s="3"/>
      <c r="HZ365" s="3"/>
      <c r="IA365" s="3"/>
      <c r="IB365" s="3"/>
      <c r="IC365" s="3"/>
      <c r="ID365" s="3"/>
      <c r="IE365" s="3"/>
      <c r="IF365" s="3"/>
      <c r="IG365" s="3"/>
      <c r="IH365" s="3"/>
      <c r="II365" s="3"/>
      <c r="IJ365" s="3"/>
      <c r="IK365" s="3"/>
      <c r="IL365" s="3"/>
      <c r="IM365" s="3"/>
      <c r="IN365" s="3"/>
      <c r="IO365" s="3"/>
      <c r="IP365" s="3"/>
      <c r="IQ365" s="3"/>
      <c r="IR365" s="3"/>
      <c r="IS365" s="3"/>
      <c r="IT365" s="3"/>
      <c r="IU365" s="3"/>
      <c r="IV365" s="3"/>
    </row>
    <row r="366" s="6" customFormat="1" ht="27" hidden="1" customHeight="1" outlineLevel="3" spans="1:130">
      <c r="A366" s="90"/>
      <c r="B366" s="91"/>
      <c r="C366" s="91"/>
      <c r="D366" s="91"/>
      <c r="E366" s="91"/>
      <c r="F366" s="69"/>
      <c r="G366" s="69"/>
      <c r="H366" s="70"/>
      <c r="I366" s="131"/>
      <c r="J366" s="131"/>
      <c r="K366" s="131">
        <f>H366+I366+J366</f>
        <v>0</v>
      </c>
      <c r="L366" s="69"/>
      <c r="M366" s="69"/>
      <c r="N366" s="69"/>
      <c r="O366" s="69"/>
      <c r="P366" s="142"/>
      <c r="Q366" s="142"/>
      <c r="R366" s="157" t="e">
        <f>P366/G366</f>
        <v>#DIV/0!</v>
      </c>
      <c r="S366" s="158"/>
      <c r="T366" s="158"/>
      <c r="U366" s="158"/>
      <c r="V366" s="158"/>
      <c r="W366" s="158"/>
      <c r="X366" s="158"/>
      <c r="Y366" s="158"/>
      <c r="Z366" s="158"/>
      <c r="AA366" s="158"/>
      <c r="AB366" s="158"/>
      <c r="AC366" s="158"/>
      <c r="AD366" s="158"/>
      <c r="AE366" s="158"/>
      <c r="AF366" s="158"/>
      <c r="AG366" s="158"/>
      <c r="AH366" s="158"/>
      <c r="AI366" s="158"/>
      <c r="AJ366" s="158"/>
      <c r="AK366" s="158"/>
      <c r="AL366" s="158"/>
      <c r="AM366" s="158"/>
      <c r="AN366" s="158"/>
      <c r="AO366" s="158"/>
      <c r="AP366" s="158"/>
      <c r="AQ366" s="158"/>
      <c r="AR366" s="158"/>
      <c r="AS366" s="158"/>
      <c r="AT366" s="158"/>
      <c r="AU366" s="158"/>
      <c r="AV366" s="158"/>
      <c r="AW366" s="158"/>
      <c r="AX366" s="158"/>
      <c r="AY366" s="158"/>
      <c r="AZ366" s="158"/>
      <c r="BA366" s="158"/>
      <c r="BB366" s="158"/>
      <c r="BC366" s="158"/>
      <c r="BD366" s="158"/>
      <c r="BE366" s="158"/>
      <c r="BF366" s="158"/>
      <c r="BG366" s="158"/>
      <c r="BH366" s="158"/>
      <c r="BI366" s="158"/>
      <c r="BJ366" s="158"/>
      <c r="BK366" s="158"/>
      <c r="BL366" s="158"/>
      <c r="BM366" s="158"/>
      <c r="BN366" s="158"/>
      <c r="BO366" s="158"/>
      <c r="BP366" s="158"/>
      <c r="BQ366" s="158"/>
      <c r="BR366" s="158"/>
      <c r="BS366" s="158"/>
      <c r="BT366" s="158"/>
      <c r="BU366" s="158"/>
      <c r="BV366" s="158"/>
      <c r="BW366" s="158"/>
      <c r="BX366" s="158"/>
      <c r="BY366" s="158"/>
      <c r="BZ366" s="158"/>
      <c r="CA366" s="158"/>
      <c r="CB366" s="158"/>
      <c r="CC366" s="158"/>
      <c r="CD366" s="158"/>
      <c r="CE366" s="158"/>
      <c r="CF366" s="158"/>
      <c r="CG366" s="158"/>
      <c r="CH366" s="158"/>
      <c r="CI366" s="158"/>
      <c r="CJ366" s="158"/>
      <c r="CK366" s="158"/>
      <c r="CL366" s="158"/>
      <c r="CM366" s="158"/>
      <c r="CN366" s="158"/>
      <c r="CO366" s="158"/>
      <c r="CP366" s="158"/>
      <c r="CQ366" s="158"/>
      <c r="CR366" s="158"/>
      <c r="CS366" s="158"/>
      <c r="CT366" s="158"/>
      <c r="CU366" s="158"/>
      <c r="CV366" s="158"/>
      <c r="CW366" s="158"/>
      <c r="CX366" s="158"/>
      <c r="CY366" s="158"/>
      <c r="CZ366" s="158"/>
      <c r="DA366" s="158"/>
      <c r="DB366" s="158"/>
      <c r="DC366" s="158"/>
      <c r="DD366" s="158"/>
      <c r="DE366" s="158"/>
      <c r="DF366" s="158"/>
      <c r="DG366" s="158"/>
      <c r="DH366" s="158"/>
      <c r="DI366" s="158"/>
      <c r="DJ366" s="158"/>
      <c r="DK366" s="158"/>
      <c r="DL366" s="158"/>
      <c r="DM366" s="158"/>
      <c r="DN366" s="158"/>
      <c r="DO366" s="158"/>
      <c r="DP366" s="158"/>
      <c r="DQ366" s="158"/>
      <c r="DR366" s="158"/>
      <c r="DS366" s="158"/>
      <c r="DT366" s="158"/>
      <c r="DU366" s="158"/>
      <c r="DV366" s="158"/>
      <c r="DW366" s="158"/>
      <c r="DX366" s="158"/>
      <c r="DY366" s="158"/>
      <c r="DZ366" s="158"/>
    </row>
    <row r="367" s="6" customFormat="1" ht="27" hidden="1" customHeight="1" outlineLevel="3" spans="1:24">
      <c r="A367" s="90"/>
      <c r="B367" s="91"/>
      <c r="C367" s="91"/>
      <c r="D367" s="91"/>
      <c r="E367" s="91"/>
      <c r="F367" s="69"/>
      <c r="G367" s="69"/>
      <c r="H367" s="70"/>
      <c r="I367" s="229"/>
      <c r="J367" s="78"/>
      <c r="K367" s="131">
        <f>H367+I367+J367</f>
        <v>0</v>
      </c>
      <c r="L367" s="69"/>
      <c r="M367" s="69"/>
      <c r="N367" s="69"/>
      <c r="O367" s="69"/>
      <c r="P367" s="142"/>
      <c r="Q367" s="142"/>
      <c r="R367" s="157" t="e">
        <f>P367/G367</f>
        <v>#DIV/0!</v>
      </c>
      <c r="S367" s="11"/>
      <c r="T367" s="11"/>
      <c r="U367" s="11"/>
      <c r="V367" s="11"/>
      <c r="W367" s="11"/>
      <c r="X367" s="11"/>
    </row>
    <row r="368" s="6" customFormat="1" ht="27" hidden="1" customHeight="1" outlineLevel="3" spans="1:24">
      <c r="A368" s="91"/>
      <c r="B368" s="68"/>
      <c r="C368" s="68"/>
      <c r="D368" s="68"/>
      <c r="E368" s="68"/>
      <c r="F368" s="69"/>
      <c r="G368" s="69"/>
      <c r="H368" s="69"/>
      <c r="I368" s="131"/>
      <c r="J368" s="148"/>
      <c r="K368" s="131">
        <f>H368+I368+J368</f>
        <v>0</v>
      </c>
      <c r="L368" s="69"/>
      <c r="M368" s="69"/>
      <c r="N368" s="69"/>
      <c r="O368" s="69"/>
      <c r="P368" s="242"/>
      <c r="Q368" s="242"/>
      <c r="R368" s="157" t="e">
        <f>P368/G368</f>
        <v>#DIV/0!</v>
      </c>
      <c r="S368" s="158"/>
      <c r="T368" s="158"/>
      <c r="U368" s="244"/>
      <c r="V368" s="158"/>
      <c r="W368" s="11"/>
      <c r="X368" s="11"/>
    </row>
    <row r="369" s="9" customFormat="1" ht="25.5" customHeight="1" outlineLevel="1" spans="1:256">
      <c r="A369" s="227" t="s">
        <v>227</v>
      </c>
      <c r="B369" s="227"/>
      <c r="C369" s="227"/>
      <c r="D369" s="227"/>
      <c r="E369" s="227"/>
      <c r="F369" s="227"/>
      <c r="G369" s="228"/>
      <c r="H369" s="228"/>
      <c r="I369" s="231"/>
      <c r="J369" s="228"/>
      <c r="K369" s="231">
        <f>K370+K374+K378+K382</f>
        <v>0</v>
      </c>
      <c r="L369" s="232"/>
      <c r="M369" s="233"/>
      <c r="N369" s="234"/>
      <c r="O369" s="235"/>
      <c r="P369" s="231"/>
      <c r="Q369" s="231">
        <f>Q370+Q374+Q378+Q382</f>
        <v>0</v>
      </c>
      <c r="R369" s="231"/>
      <c r="S369" s="10"/>
      <c r="T369" s="10"/>
      <c r="U369" s="10"/>
      <c r="V369" s="10"/>
      <c r="W369" s="10"/>
      <c r="X369" s="10"/>
      <c r="Y369" s="10"/>
      <c r="Z369" s="10"/>
      <c r="AA369" s="10"/>
      <c r="AB369" s="10"/>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c r="BI369" s="10"/>
      <c r="BJ369" s="10"/>
      <c r="BK369" s="10"/>
      <c r="BL369" s="10"/>
      <c r="BM369" s="10"/>
      <c r="BN369" s="10"/>
      <c r="BO369" s="10"/>
      <c r="BP369" s="10"/>
      <c r="BQ369" s="10"/>
      <c r="BR369" s="10"/>
      <c r="BS369" s="10"/>
      <c r="BT369" s="10"/>
      <c r="BU369" s="10"/>
      <c r="BV369" s="10"/>
      <c r="BW369" s="10"/>
      <c r="BX369" s="10"/>
      <c r="BY369" s="10"/>
      <c r="BZ369" s="10"/>
      <c r="CA369" s="10"/>
      <c r="CB369" s="10"/>
      <c r="CC369" s="10"/>
      <c r="CD369" s="10"/>
      <c r="CE369" s="10"/>
      <c r="CF369" s="10"/>
      <c r="CG369" s="10"/>
      <c r="CH369" s="10"/>
      <c r="CI369" s="10"/>
      <c r="CJ369" s="10"/>
      <c r="CK369" s="10"/>
      <c r="CL369" s="10"/>
      <c r="CM369" s="10"/>
      <c r="CN369" s="10"/>
      <c r="CO369" s="10"/>
      <c r="CP369" s="10"/>
      <c r="CQ369" s="10"/>
      <c r="CR369" s="10"/>
      <c r="CS369" s="10"/>
      <c r="CT369" s="10"/>
      <c r="CU369" s="10"/>
      <c r="CV369" s="10"/>
      <c r="CW369" s="10"/>
      <c r="CX369" s="10"/>
      <c r="CY369" s="10"/>
      <c r="CZ369" s="10"/>
      <c r="DA369" s="10"/>
      <c r="DB369" s="10"/>
      <c r="DC369" s="10"/>
      <c r="DD369" s="10"/>
      <c r="DE369" s="10"/>
      <c r="DF369" s="10"/>
      <c r="DG369" s="10"/>
      <c r="DH369" s="10"/>
      <c r="DI369" s="10"/>
      <c r="DJ369" s="10"/>
      <c r="DK369" s="10"/>
      <c r="DL369" s="10"/>
      <c r="DM369" s="10"/>
      <c r="DN369" s="10"/>
      <c r="DO369" s="10"/>
      <c r="DP369" s="10"/>
      <c r="DQ369" s="10"/>
      <c r="DR369" s="10"/>
      <c r="DS369" s="10"/>
      <c r="DT369" s="10"/>
      <c r="DU369" s="10"/>
      <c r="DV369" s="10"/>
      <c r="DW369" s="10"/>
      <c r="DX369" s="10"/>
      <c r="DY369" s="10"/>
      <c r="DZ369" s="10"/>
      <c r="EA369" s="5"/>
      <c r="EB369" s="5"/>
      <c r="EC369" s="5"/>
      <c r="ED369" s="5"/>
      <c r="EE369" s="5"/>
      <c r="EF369" s="5"/>
      <c r="EG369" s="5"/>
      <c r="EH369" s="5"/>
      <c r="EI369" s="5"/>
      <c r="EJ369" s="5"/>
      <c r="EK369" s="5"/>
      <c r="EL369" s="5"/>
      <c r="EM369" s="5"/>
      <c r="EN369" s="5"/>
      <c r="EO369" s="5"/>
      <c r="EP369" s="5"/>
      <c r="EQ369" s="5"/>
      <c r="ER369" s="5"/>
      <c r="ES369" s="5"/>
      <c r="ET369" s="5"/>
      <c r="EU369" s="5"/>
      <c r="EV369" s="5"/>
      <c r="EW369" s="5"/>
      <c r="EX369" s="5"/>
      <c r="EY369" s="5"/>
      <c r="EZ369" s="5"/>
      <c r="FA369" s="5"/>
      <c r="FB369" s="5"/>
      <c r="FC369" s="5"/>
      <c r="FD369" s="5"/>
      <c r="FE369" s="5"/>
      <c r="FF369" s="5"/>
      <c r="FG369" s="3"/>
      <c r="FH369" s="3"/>
      <c r="FI369" s="3"/>
      <c r="FJ369" s="3"/>
      <c r="FK369" s="3"/>
      <c r="FL369" s="3"/>
      <c r="FM369" s="3"/>
      <c r="FN369" s="3"/>
      <c r="FO369" s="3"/>
      <c r="FP369" s="3"/>
      <c r="FQ369" s="3"/>
      <c r="FR369" s="3"/>
      <c r="FS369" s="3"/>
      <c r="FT369" s="3"/>
      <c r="FU369" s="3"/>
      <c r="FV369" s="3"/>
      <c r="FW369" s="3"/>
      <c r="FX369" s="3"/>
      <c r="FY369" s="3"/>
      <c r="FZ369" s="3"/>
      <c r="GA369" s="3"/>
      <c r="GB369" s="3"/>
      <c r="GC369" s="3"/>
      <c r="GD369" s="3"/>
      <c r="GE369" s="3"/>
      <c r="GF369" s="3"/>
      <c r="GG369" s="3"/>
      <c r="GH369" s="3"/>
      <c r="GI369" s="3"/>
      <c r="GJ369" s="3"/>
      <c r="GK369" s="3"/>
      <c r="GL369" s="3"/>
      <c r="GM369" s="3"/>
      <c r="GN369" s="3"/>
      <c r="GO369" s="3"/>
      <c r="GP369" s="3"/>
      <c r="GQ369" s="3"/>
      <c r="GR369" s="3"/>
      <c r="GS369" s="3"/>
      <c r="GT369" s="3"/>
      <c r="GU369" s="3"/>
      <c r="GV369" s="3"/>
      <c r="GW369" s="3"/>
      <c r="GX369" s="3"/>
      <c r="GY369" s="3"/>
      <c r="GZ369" s="3"/>
      <c r="HA369" s="3"/>
      <c r="HB369" s="3"/>
      <c r="HC369" s="3"/>
      <c r="HD369" s="3"/>
      <c r="HE369" s="3"/>
      <c r="HF369" s="3"/>
      <c r="HG369" s="3"/>
      <c r="HH369" s="3"/>
      <c r="HI369" s="3"/>
      <c r="HJ369" s="3"/>
      <c r="HK369" s="3"/>
      <c r="HL369" s="3"/>
      <c r="HM369" s="3"/>
      <c r="HN369" s="3"/>
      <c r="HO369" s="3"/>
      <c r="HP369" s="3"/>
      <c r="HQ369" s="3"/>
      <c r="HR369" s="3"/>
      <c r="HS369" s="3"/>
      <c r="HT369" s="3"/>
      <c r="HU369" s="3"/>
      <c r="HV369" s="3"/>
      <c r="HW369" s="3"/>
      <c r="HX369" s="3"/>
      <c r="HY369" s="3"/>
      <c r="HZ369" s="3"/>
      <c r="IA369" s="3"/>
      <c r="IB369" s="3"/>
      <c r="IC369" s="3"/>
      <c r="ID369" s="3"/>
      <c r="IE369" s="3"/>
      <c r="IF369" s="3"/>
      <c r="IG369" s="3"/>
      <c r="IH369" s="3"/>
      <c r="II369" s="3"/>
      <c r="IJ369" s="3"/>
      <c r="IK369" s="3"/>
      <c r="IL369" s="3"/>
      <c r="IM369" s="3"/>
      <c r="IN369" s="3"/>
      <c r="IO369" s="3"/>
      <c r="IP369" s="3"/>
      <c r="IQ369" s="3"/>
      <c r="IR369" s="3"/>
      <c r="IS369" s="3"/>
      <c r="IT369" s="3"/>
      <c r="IU369" s="3"/>
      <c r="IV369" s="3"/>
    </row>
    <row r="370" s="8" customFormat="1" ht="30" customHeight="1" outlineLevel="2" collapsed="1" spans="1:256">
      <c r="A370" s="72" t="s">
        <v>228</v>
      </c>
      <c r="B370" s="73" t="s">
        <v>229</v>
      </c>
      <c r="C370" s="73"/>
      <c r="D370" s="73"/>
      <c r="E370" s="73"/>
      <c r="F370" s="74" t="s">
        <v>230</v>
      </c>
      <c r="G370" s="75">
        <f>SUM(G371:G373)</f>
        <v>0</v>
      </c>
      <c r="H370" s="75"/>
      <c r="I370" s="75">
        <f>SUM(I371:I373)</f>
        <v>0</v>
      </c>
      <c r="J370" s="75"/>
      <c r="K370" s="75">
        <f>SUM(K371:K373)</f>
        <v>0</v>
      </c>
      <c r="L370" s="183"/>
      <c r="M370" s="183"/>
      <c r="N370" s="183"/>
      <c r="O370" s="183"/>
      <c r="P370" s="75">
        <f>SUM(P371:P373)</f>
        <v>0</v>
      </c>
      <c r="Q370" s="75">
        <f>SUM(Q371:Q373)</f>
        <v>0</v>
      </c>
      <c r="R370" s="190" t="e">
        <f>(P370/G370)*100</f>
        <v>#DIV/0!</v>
      </c>
      <c r="S370" s="10"/>
      <c r="T370" s="10"/>
      <c r="U370" s="10"/>
      <c r="V370" s="10"/>
      <c r="W370" s="10"/>
      <c r="X370" s="10"/>
      <c r="Y370" s="10"/>
      <c r="Z370" s="10"/>
      <c r="AA370" s="10"/>
      <c r="AB370" s="10"/>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c r="BI370" s="10"/>
      <c r="BJ370" s="10"/>
      <c r="BK370" s="10"/>
      <c r="BL370" s="10"/>
      <c r="BM370" s="10"/>
      <c r="BN370" s="10"/>
      <c r="BO370" s="10"/>
      <c r="BP370" s="10"/>
      <c r="BQ370" s="10"/>
      <c r="BR370" s="10"/>
      <c r="BS370" s="10"/>
      <c r="BT370" s="10"/>
      <c r="BU370" s="10"/>
      <c r="BV370" s="10"/>
      <c r="BW370" s="10"/>
      <c r="BX370" s="10"/>
      <c r="BY370" s="10"/>
      <c r="BZ370" s="10"/>
      <c r="CA370" s="10"/>
      <c r="CB370" s="10"/>
      <c r="CC370" s="10"/>
      <c r="CD370" s="10"/>
      <c r="CE370" s="10"/>
      <c r="CF370" s="10"/>
      <c r="CG370" s="10"/>
      <c r="CH370" s="10"/>
      <c r="CI370" s="10"/>
      <c r="CJ370" s="10"/>
      <c r="CK370" s="10"/>
      <c r="CL370" s="10"/>
      <c r="CM370" s="10"/>
      <c r="CN370" s="10"/>
      <c r="CO370" s="10"/>
      <c r="CP370" s="10"/>
      <c r="CQ370" s="10"/>
      <c r="CR370" s="10"/>
      <c r="CS370" s="10"/>
      <c r="CT370" s="10"/>
      <c r="CU370" s="10"/>
      <c r="CV370" s="10"/>
      <c r="CW370" s="10"/>
      <c r="CX370" s="10"/>
      <c r="CY370" s="10"/>
      <c r="CZ370" s="10"/>
      <c r="DA370" s="10"/>
      <c r="DB370" s="10"/>
      <c r="DC370" s="10"/>
      <c r="DD370" s="10"/>
      <c r="DE370" s="10"/>
      <c r="DF370" s="10"/>
      <c r="DG370" s="10"/>
      <c r="DH370" s="10"/>
      <c r="DI370" s="10"/>
      <c r="DJ370" s="10"/>
      <c r="DK370" s="10"/>
      <c r="DL370" s="10"/>
      <c r="DM370" s="10"/>
      <c r="DN370" s="10"/>
      <c r="DO370" s="10"/>
      <c r="DP370" s="10"/>
      <c r="DQ370" s="10"/>
      <c r="DR370" s="10"/>
      <c r="DS370" s="10"/>
      <c r="DT370" s="10"/>
      <c r="DU370" s="10"/>
      <c r="DV370" s="10"/>
      <c r="DW370" s="10"/>
      <c r="DX370" s="10"/>
      <c r="DY370" s="10"/>
      <c r="DZ370" s="10"/>
      <c r="EA370" s="3"/>
      <c r="EB370" s="3"/>
      <c r="EC370" s="3"/>
      <c r="ED370" s="3"/>
      <c r="EE370" s="3"/>
      <c r="EF370" s="3"/>
      <c r="EG370" s="3"/>
      <c r="EH370" s="3"/>
      <c r="EI370" s="3"/>
      <c r="EJ370" s="3"/>
      <c r="EK370" s="3"/>
      <c r="EL370" s="3"/>
      <c r="EM370" s="3"/>
      <c r="EN370" s="3"/>
      <c r="EO370" s="3"/>
      <c r="EP370" s="3"/>
      <c r="EQ370" s="3"/>
      <c r="ER370" s="3"/>
      <c r="ES370" s="3"/>
      <c r="ET370" s="3"/>
      <c r="EU370" s="3"/>
      <c r="EV370" s="3"/>
      <c r="EW370" s="3"/>
      <c r="EX370" s="3"/>
      <c r="EY370" s="3"/>
      <c r="EZ370" s="3"/>
      <c r="FA370" s="3"/>
      <c r="FB370" s="3"/>
      <c r="FC370" s="3"/>
      <c r="FD370" s="3"/>
      <c r="FE370" s="3"/>
      <c r="FF370" s="3"/>
      <c r="FG370" s="3"/>
      <c r="FH370" s="3"/>
      <c r="FI370" s="3"/>
      <c r="FJ370" s="3"/>
      <c r="FK370" s="3"/>
      <c r="FL370" s="3"/>
      <c r="FM370" s="3"/>
      <c r="FN370" s="3"/>
      <c r="FO370" s="3"/>
      <c r="FP370" s="3"/>
      <c r="FQ370" s="3"/>
      <c r="FR370" s="3"/>
      <c r="FS370" s="3"/>
      <c r="FT370" s="3"/>
      <c r="FU370" s="3"/>
      <c r="FV370" s="3"/>
      <c r="FW370" s="3"/>
      <c r="FX370" s="3"/>
      <c r="FY370" s="3"/>
      <c r="FZ370" s="3"/>
      <c r="GA370" s="3"/>
      <c r="GB370" s="3"/>
      <c r="GC370" s="3"/>
      <c r="GD370" s="3"/>
      <c r="GE370" s="3"/>
      <c r="GF370" s="3"/>
      <c r="GG370" s="3"/>
      <c r="GH370" s="3"/>
      <c r="GI370" s="3"/>
      <c r="GJ370" s="3"/>
      <c r="GK370" s="3"/>
      <c r="GL370" s="3"/>
      <c r="GM370" s="3"/>
      <c r="GN370" s="3"/>
      <c r="GO370" s="3"/>
      <c r="GP370" s="3"/>
      <c r="GQ370" s="3"/>
      <c r="GR370" s="3"/>
      <c r="GS370" s="3"/>
      <c r="GT370" s="3"/>
      <c r="GU370" s="3"/>
      <c r="GV370" s="3"/>
      <c r="GW370" s="3"/>
      <c r="GX370" s="3"/>
      <c r="GY370" s="3"/>
      <c r="GZ370" s="3"/>
      <c r="HA370" s="3"/>
      <c r="HB370" s="3"/>
      <c r="HC370" s="3"/>
      <c r="HD370" s="3"/>
      <c r="HE370" s="3"/>
      <c r="HF370" s="3"/>
      <c r="HG370" s="3"/>
      <c r="HH370" s="3"/>
      <c r="HI370" s="3"/>
      <c r="HJ370" s="3"/>
      <c r="HK370" s="3"/>
      <c r="HL370" s="3"/>
      <c r="HM370" s="3"/>
      <c r="HN370" s="3"/>
      <c r="HO370" s="3"/>
      <c r="HP370" s="3"/>
      <c r="HQ370" s="3"/>
      <c r="HR370" s="3"/>
      <c r="HS370" s="3"/>
      <c r="HT370" s="3"/>
      <c r="HU370" s="3"/>
      <c r="HV370" s="3"/>
      <c r="HW370" s="3"/>
      <c r="HX370" s="3"/>
      <c r="HY370" s="3"/>
      <c r="HZ370" s="3"/>
      <c r="IA370" s="3"/>
      <c r="IB370" s="3"/>
      <c r="IC370" s="3"/>
      <c r="ID370" s="3"/>
      <c r="IE370" s="3"/>
      <c r="IF370" s="3"/>
      <c r="IG370" s="3"/>
      <c r="IH370" s="3"/>
      <c r="II370" s="3"/>
      <c r="IJ370" s="3"/>
      <c r="IK370" s="3"/>
      <c r="IL370" s="3"/>
      <c r="IM370" s="3"/>
      <c r="IN370" s="3"/>
      <c r="IO370" s="3"/>
      <c r="IP370" s="3"/>
      <c r="IQ370" s="3"/>
      <c r="IR370" s="3"/>
      <c r="IS370" s="3"/>
      <c r="IT370" s="3"/>
      <c r="IU370" s="3"/>
      <c r="IV370" s="3"/>
    </row>
    <row r="371" s="6" customFormat="1" ht="27" hidden="1" customHeight="1" outlineLevel="3" spans="1:130">
      <c r="A371" s="90"/>
      <c r="B371" s="91"/>
      <c r="C371" s="91"/>
      <c r="D371" s="91"/>
      <c r="E371" s="91"/>
      <c r="F371" s="69"/>
      <c r="G371" s="69"/>
      <c r="H371" s="70"/>
      <c r="I371" s="131"/>
      <c r="J371" s="131"/>
      <c r="K371" s="131">
        <f>H371+I371+J371</f>
        <v>0</v>
      </c>
      <c r="L371" s="69"/>
      <c r="M371" s="69"/>
      <c r="N371" s="69"/>
      <c r="O371" s="69"/>
      <c r="P371" s="142"/>
      <c r="Q371" s="142"/>
      <c r="R371" s="157" t="e">
        <f>P371/G371</f>
        <v>#DIV/0!</v>
      </c>
      <c r="S371" s="158"/>
      <c r="T371" s="158"/>
      <c r="U371" s="158"/>
      <c r="V371" s="158"/>
      <c r="W371" s="158"/>
      <c r="X371" s="158"/>
      <c r="Y371" s="158"/>
      <c r="Z371" s="158"/>
      <c r="AA371" s="158"/>
      <c r="AB371" s="158"/>
      <c r="AC371" s="158"/>
      <c r="AD371" s="158"/>
      <c r="AE371" s="158"/>
      <c r="AF371" s="158"/>
      <c r="AG371" s="158"/>
      <c r="AH371" s="158"/>
      <c r="AI371" s="158"/>
      <c r="AJ371" s="158"/>
      <c r="AK371" s="158"/>
      <c r="AL371" s="158"/>
      <c r="AM371" s="158"/>
      <c r="AN371" s="158"/>
      <c r="AO371" s="158"/>
      <c r="AP371" s="158"/>
      <c r="AQ371" s="158"/>
      <c r="AR371" s="158"/>
      <c r="AS371" s="158"/>
      <c r="AT371" s="158"/>
      <c r="AU371" s="158"/>
      <c r="AV371" s="158"/>
      <c r="AW371" s="158"/>
      <c r="AX371" s="158"/>
      <c r="AY371" s="158"/>
      <c r="AZ371" s="158"/>
      <c r="BA371" s="158"/>
      <c r="BB371" s="158"/>
      <c r="BC371" s="158"/>
      <c r="BD371" s="158"/>
      <c r="BE371" s="158"/>
      <c r="BF371" s="158"/>
      <c r="BG371" s="158"/>
      <c r="BH371" s="158"/>
      <c r="BI371" s="158"/>
      <c r="BJ371" s="158"/>
      <c r="BK371" s="158"/>
      <c r="BL371" s="158"/>
      <c r="BM371" s="158"/>
      <c r="BN371" s="158"/>
      <c r="BO371" s="158"/>
      <c r="BP371" s="158"/>
      <c r="BQ371" s="158"/>
      <c r="BR371" s="158"/>
      <c r="BS371" s="158"/>
      <c r="BT371" s="158"/>
      <c r="BU371" s="158"/>
      <c r="BV371" s="158"/>
      <c r="BW371" s="158"/>
      <c r="BX371" s="158"/>
      <c r="BY371" s="158"/>
      <c r="BZ371" s="158"/>
      <c r="CA371" s="158"/>
      <c r="CB371" s="158"/>
      <c r="CC371" s="158"/>
      <c r="CD371" s="158"/>
      <c r="CE371" s="158"/>
      <c r="CF371" s="158"/>
      <c r="CG371" s="158"/>
      <c r="CH371" s="158"/>
      <c r="CI371" s="158"/>
      <c r="CJ371" s="158"/>
      <c r="CK371" s="158"/>
      <c r="CL371" s="158"/>
      <c r="CM371" s="158"/>
      <c r="CN371" s="158"/>
      <c r="CO371" s="158"/>
      <c r="CP371" s="158"/>
      <c r="CQ371" s="158"/>
      <c r="CR371" s="158"/>
      <c r="CS371" s="158"/>
      <c r="CT371" s="158"/>
      <c r="CU371" s="158"/>
      <c r="CV371" s="158"/>
      <c r="CW371" s="158"/>
      <c r="CX371" s="158"/>
      <c r="CY371" s="158"/>
      <c r="CZ371" s="158"/>
      <c r="DA371" s="158"/>
      <c r="DB371" s="158"/>
      <c r="DC371" s="158"/>
      <c r="DD371" s="158"/>
      <c r="DE371" s="158"/>
      <c r="DF371" s="158"/>
      <c r="DG371" s="158"/>
      <c r="DH371" s="158"/>
      <c r="DI371" s="158"/>
      <c r="DJ371" s="158"/>
      <c r="DK371" s="158"/>
      <c r="DL371" s="158"/>
      <c r="DM371" s="158"/>
      <c r="DN371" s="158"/>
      <c r="DO371" s="158"/>
      <c r="DP371" s="158"/>
      <c r="DQ371" s="158"/>
      <c r="DR371" s="158"/>
      <c r="DS371" s="158"/>
      <c r="DT371" s="158"/>
      <c r="DU371" s="158"/>
      <c r="DV371" s="158"/>
      <c r="DW371" s="158"/>
      <c r="DX371" s="158"/>
      <c r="DY371" s="158"/>
      <c r="DZ371" s="158"/>
    </row>
    <row r="372" s="6" customFormat="1" ht="27" hidden="1" customHeight="1" outlineLevel="3" spans="1:24">
      <c r="A372" s="90"/>
      <c r="B372" s="91"/>
      <c r="C372" s="91"/>
      <c r="D372" s="91"/>
      <c r="E372" s="91"/>
      <c r="F372" s="69"/>
      <c r="G372" s="69"/>
      <c r="H372" s="70"/>
      <c r="I372" s="229"/>
      <c r="J372" s="78"/>
      <c r="K372" s="131">
        <f>H372+I372+J372</f>
        <v>0</v>
      </c>
      <c r="L372" s="69"/>
      <c r="M372" s="69"/>
      <c r="N372" s="69"/>
      <c r="O372" s="69"/>
      <c r="P372" s="142"/>
      <c r="Q372" s="142"/>
      <c r="R372" s="157" t="e">
        <f>P372/G372</f>
        <v>#DIV/0!</v>
      </c>
      <c r="S372" s="11"/>
      <c r="T372" s="11"/>
      <c r="U372" s="11"/>
      <c r="V372" s="11"/>
      <c r="W372" s="11"/>
      <c r="X372" s="11"/>
    </row>
    <row r="373" s="6" customFormat="1" ht="27" hidden="1" customHeight="1" outlineLevel="3" spans="1:24">
      <c r="A373" s="91"/>
      <c r="B373" s="68"/>
      <c r="C373" s="68"/>
      <c r="D373" s="68"/>
      <c r="E373" s="68"/>
      <c r="F373" s="69"/>
      <c r="G373" s="69"/>
      <c r="H373" s="69"/>
      <c r="I373" s="131"/>
      <c r="J373" s="148"/>
      <c r="K373" s="131">
        <f>H373+I373+J373</f>
        <v>0</v>
      </c>
      <c r="L373" s="69"/>
      <c r="M373" s="69"/>
      <c r="N373" s="69"/>
      <c r="O373" s="69"/>
      <c r="P373" s="242"/>
      <c r="Q373" s="242"/>
      <c r="R373" s="157" t="e">
        <f>P373/G373</f>
        <v>#DIV/0!</v>
      </c>
      <c r="S373" s="158"/>
      <c r="T373" s="158"/>
      <c r="U373" s="244"/>
      <c r="V373" s="158"/>
      <c r="W373" s="11"/>
      <c r="X373" s="11"/>
    </row>
    <row r="374" s="8" customFormat="1" ht="30" customHeight="1" outlineLevel="2" collapsed="1" spans="1:256">
      <c r="A374" s="72" t="s">
        <v>231</v>
      </c>
      <c r="B374" s="73" t="s">
        <v>232</v>
      </c>
      <c r="C374" s="73"/>
      <c r="D374" s="73"/>
      <c r="E374" s="73"/>
      <c r="F374" s="74" t="s">
        <v>233</v>
      </c>
      <c r="G374" s="75">
        <f>SUM(G375:G377)</f>
        <v>0</v>
      </c>
      <c r="H374" s="75"/>
      <c r="I374" s="75">
        <f>SUM(I375:I377)</f>
        <v>0</v>
      </c>
      <c r="J374" s="75"/>
      <c r="K374" s="75">
        <f>SUM(K375:K377)</f>
        <v>0</v>
      </c>
      <c r="L374" s="183"/>
      <c r="M374" s="183"/>
      <c r="N374" s="183"/>
      <c r="O374" s="183"/>
      <c r="P374" s="75">
        <f>SUM(P375:P377)</f>
        <v>0</v>
      </c>
      <c r="Q374" s="75">
        <f>SUM(Q375:Q377)</f>
        <v>0</v>
      </c>
      <c r="R374" s="190" t="e">
        <f>(P374/G374)*100</f>
        <v>#DIV/0!</v>
      </c>
      <c r="S374" s="10"/>
      <c r="T374" s="10"/>
      <c r="U374" s="10"/>
      <c r="V374" s="10"/>
      <c r="W374" s="10"/>
      <c r="X374" s="10"/>
      <c r="Y374" s="10"/>
      <c r="Z374" s="10"/>
      <c r="AA374" s="10"/>
      <c r="AB374" s="10"/>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c r="BI374" s="10"/>
      <c r="BJ374" s="10"/>
      <c r="BK374" s="10"/>
      <c r="BL374" s="10"/>
      <c r="BM374" s="10"/>
      <c r="BN374" s="10"/>
      <c r="BO374" s="10"/>
      <c r="BP374" s="10"/>
      <c r="BQ374" s="10"/>
      <c r="BR374" s="10"/>
      <c r="BS374" s="10"/>
      <c r="BT374" s="10"/>
      <c r="BU374" s="10"/>
      <c r="BV374" s="10"/>
      <c r="BW374" s="10"/>
      <c r="BX374" s="10"/>
      <c r="BY374" s="10"/>
      <c r="BZ374" s="10"/>
      <c r="CA374" s="10"/>
      <c r="CB374" s="10"/>
      <c r="CC374" s="10"/>
      <c r="CD374" s="10"/>
      <c r="CE374" s="10"/>
      <c r="CF374" s="10"/>
      <c r="CG374" s="10"/>
      <c r="CH374" s="10"/>
      <c r="CI374" s="10"/>
      <c r="CJ374" s="10"/>
      <c r="CK374" s="10"/>
      <c r="CL374" s="10"/>
      <c r="CM374" s="10"/>
      <c r="CN374" s="10"/>
      <c r="CO374" s="10"/>
      <c r="CP374" s="10"/>
      <c r="CQ374" s="10"/>
      <c r="CR374" s="10"/>
      <c r="CS374" s="10"/>
      <c r="CT374" s="10"/>
      <c r="CU374" s="10"/>
      <c r="CV374" s="10"/>
      <c r="CW374" s="10"/>
      <c r="CX374" s="10"/>
      <c r="CY374" s="10"/>
      <c r="CZ374" s="10"/>
      <c r="DA374" s="10"/>
      <c r="DB374" s="10"/>
      <c r="DC374" s="10"/>
      <c r="DD374" s="10"/>
      <c r="DE374" s="10"/>
      <c r="DF374" s="10"/>
      <c r="DG374" s="10"/>
      <c r="DH374" s="10"/>
      <c r="DI374" s="10"/>
      <c r="DJ374" s="10"/>
      <c r="DK374" s="10"/>
      <c r="DL374" s="10"/>
      <c r="DM374" s="10"/>
      <c r="DN374" s="10"/>
      <c r="DO374" s="10"/>
      <c r="DP374" s="10"/>
      <c r="DQ374" s="10"/>
      <c r="DR374" s="10"/>
      <c r="DS374" s="10"/>
      <c r="DT374" s="10"/>
      <c r="DU374" s="10"/>
      <c r="DV374" s="10"/>
      <c r="DW374" s="10"/>
      <c r="DX374" s="10"/>
      <c r="DY374" s="10"/>
      <c r="DZ374" s="10"/>
      <c r="EA374" s="3"/>
      <c r="EB374" s="3"/>
      <c r="EC374" s="3"/>
      <c r="ED374" s="3"/>
      <c r="EE374" s="3"/>
      <c r="EF374" s="3"/>
      <c r="EG374" s="3"/>
      <c r="EH374" s="3"/>
      <c r="EI374" s="3"/>
      <c r="EJ374" s="3"/>
      <c r="EK374" s="3"/>
      <c r="EL374" s="3"/>
      <c r="EM374" s="3"/>
      <c r="EN374" s="3"/>
      <c r="EO374" s="3"/>
      <c r="EP374" s="3"/>
      <c r="EQ374" s="3"/>
      <c r="ER374" s="3"/>
      <c r="ES374" s="3"/>
      <c r="ET374" s="3"/>
      <c r="EU374" s="3"/>
      <c r="EV374" s="3"/>
      <c r="EW374" s="3"/>
      <c r="EX374" s="3"/>
      <c r="EY374" s="3"/>
      <c r="EZ374" s="3"/>
      <c r="FA374" s="3"/>
      <c r="FB374" s="3"/>
      <c r="FC374" s="3"/>
      <c r="FD374" s="3"/>
      <c r="FE374" s="3"/>
      <c r="FF374" s="3"/>
      <c r="FG374" s="3"/>
      <c r="FH374" s="3"/>
      <c r="FI374" s="3"/>
      <c r="FJ374" s="3"/>
      <c r="FK374" s="3"/>
      <c r="FL374" s="3"/>
      <c r="FM374" s="3"/>
      <c r="FN374" s="3"/>
      <c r="FO374" s="3"/>
      <c r="FP374" s="3"/>
      <c r="FQ374" s="3"/>
      <c r="FR374" s="3"/>
      <c r="FS374" s="3"/>
      <c r="FT374" s="3"/>
      <c r="FU374" s="3"/>
      <c r="FV374" s="3"/>
      <c r="FW374" s="3"/>
      <c r="FX374" s="3"/>
      <c r="FY374" s="3"/>
      <c r="FZ374" s="3"/>
      <c r="GA374" s="3"/>
      <c r="GB374" s="3"/>
      <c r="GC374" s="3"/>
      <c r="GD374" s="3"/>
      <c r="GE374" s="3"/>
      <c r="GF374" s="3"/>
      <c r="GG374" s="3"/>
      <c r="GH374" s="3"/>
      <c r="GI374" s="3"/>
      <c r="GJ374" s="3"/>
      <c r="GK374" s="3"/>
      <c r="GL374" s="3"/>
      <c r="GM374" s="3"/>
      <c r="GN374" s="3"/>
      <c r="GO374" s="3"/>
      <c r="GP374" s="3"/>
      <c r="GQ374" s="3"/>
      <c r="GR374" s="3"/>
      <c r="GS374" s="3"/>
      <c r="GT374" s="3"/>
      <c r="GU374" s="3"/>
      <c r="GV374" s="3"/>
      <c r="GW374" s="3"/>
      <c r="GX374" s="3"/>
      <c r="GY374" s="3"/>
      <c r="GZ374" s="3"/>
      <c r="HA374" s="3"/>
      <c r="HB374" s="3"/>
      <c r="HC374" s="3"/>
      <c r="HD374" s="3"/>
      <c r="HE374" s="3"/>
      <c r="HF374" s="3"/>
      <c r="HG374" s="3"/>
      <c r="HH374" s="3"/>
      <c r="HI374" s="3"/>
      <c r="HJ374" s="3"/>
      <c r="HK374" s="3"/>
      <c r="HL374" s="3"/>
      <c r="HM374" s="3"/>
      <c r="HN374" s="3"/>
      <c r="HO374" s="3"/>
      <c r="HP374" s="3"/>
      <c r="HQ374" s="3"/>
      <c r="HR374" s="3"/>
      <c r="HS374" s="3"/>
      <c r="HT374" s="3"/>
      <c r="HU374" s="3"/>
      <c r="HV374" s="3"/>
      <c r="HW374" s="3"/>
      <c r="HX374" s="3"/>
      <c r="HY374" s="3"/>
      <c r="HZ374" s="3"/>
      <c r="IA374" s="3"/>
      <c r="IB374" s="3"/>
      <c r="IC374" s="3"/>
      <c r="ID374" s="3"/>
      <c r="IE374" s="3"/>
      <c r="IF374" s="3"/>
      <c r="IG374" s="3"/>
      <c r="IH374" s="3"/>
      <c r="II374" s="3"/>
      <c r="IJ374" s="3"/>
      <c r="IK374" s="3"/>
      <c r="IL374" s="3"/>
      <c r="IM374" s="3"/>
      <c r="IN374" s="3"/>
      <c r="IO374" s="3"/>
      <c r="IP374" s="3"/>
      <c r="IQ374" s="3"/>
      <c r="IR374" s="3"/>
      <c r="IS374" s="3"/>
      <c r="IT374" s="3"/>
      <c r="IU374" s="3"/>
      <c r="IV374" s="3"/>
    </row>
    <row r="375" s="6" customFormat="1" ht="27" hidden="1" customHeight="1" outlineLevel="3" spans="1:130">
      <c r="A375" s="90"/>
      <c r="B375" s="91"/>
      <c r="C375" s="91"/>
      <c r="D375" s="91"/>
      <c r="E375" s="91"/>
      <c r="F375" s="69"/>
      <c r="G375" s="69"/>
      <c r="H375" s="70"/>
      <c r="I375" s="131"/>
      <c r="J375" s="131"/>
      <c r="K375" s="131">
        <f>H375+I375+J375</f>
        <v>0</v>
      </c>
      <c r="L375" s="69"/>
      <c r="M375" s="69"/>
      <c r="N375" s="69"/>
      <c r="O375" s="69"/>
      <c r="P375" s="142"/>
      <c r="Q375" s="142"/>
      <c r="R375" s="157" t="e">
        <f>P375/G375</f>
        <v>#DIV/0!</v>
      </c>
      <c r="S375" s="158"/>
      <c r="T375" s="158"/>
      <c r="U375" s="158"/>
      <c r="V375" s="158"/>
      <c r="W375" s="158"/>
      <c r="X375" s="158"/>
      <c r="Y375" s="158"/>
      <c r="Z375" s="158"/>
      <c r="AA375" s="158"/>
      <c r="AB375" s="158"/>
      <c r="AC375" s="158"/>
      <c r="AD375" s="158"/>
      <c r="AE375" s="158"/>
      <c r="AF375" s="158"/>
      <c r="AG375" s="158"/>
      <c r="AH375" s="158"/>
      <c r="AI375" s="158"/>
      <c r="AJ375" s="158"/>
      <c r="AK375" s="158"/>
      <c r="AL375" s="158"/>
      <c r="AM375" s="158"/>
      <c r="AN375" s="158"/>
      <c r="AO375" s="158"/>
      <c r="AP375" s="158"/>
      <c r="AQ375" s="158"/>
      <c r="AR375" s="158"/>
      <c r="AS375" s="158"/>
      <c r="AT375" s="158"/>
      <c r="AU375" s="158"/>
      <c r="AV375" s="158"/>
      <c r="AW375" s="158"/>
      <c r="AX375" s="158"/>
      <c r="AY375" s="158"/>
      <c r="AZ375" s="158"/>
      <c r="BA375" s="158"/>
      <c r="BB375" s="158"/>
      <c r="BC375" s="158"/>
      <c r="BD375" s="158"/>
      <c r="BE375" s="158"/>
      <c r="BF375" s="158"/>
      <c r="BG375" s="158"/>
      <c r="BH375" s="158"/>
      <c r="BI375" s="158"/>
      <c r="BJ375" s="158"/>
      <c r="BK375" s="158"/>
      <c r="BL375" s="158"/>
      <c r="BM375" s="158"/>
      <c r="BN375" s="158"/>
      <c r="BO375" s="158"/>
      <c r="BP375" s="158"/>
      <c r="BQ375" s="158"/>
      <c r="BR375" s="158"/>
      <c r="BS375" s="158"/>
      <c r="BT375" s="158"/>
      <c r="BU375" s="158"/>
      <c r="BV375" s="158"/>
      <c r="BW375" s="158"/>
      <c r="BX375" s="158"/>
      <c r="BY375" s="158"/>
      <c r="BZ375" s="158"/>
      <c r="CA375" s="158"/>
      <c r="CB375" s="158"/>
      <c r="CC375" s="158"/>
      <c r="CD375" s="158"/>
      <c r="CE375" s="158"/>
      <c r="CF375" s="158"/>
      <c r="CG375" s="158"/>
      <c r="CH375" s="158"/>
      <c r="CI375" s="158"/>
      <c r="CJ375" s="158"/>
      <c r="CK375" s="158"/>
      <c r="CL375" s="158"/>
      <c r="CM375" s="158"/>
      <c r="CN375" s="158"/>
      <c r="CO375" s="158"/>
      <c r="CP375" s="158"/>
      <c r="CQ375" s="158"/>
      <c r="CR375" s="158"/>
      <c r="CS375" s="158"/>
      <c r="CT375" s="158"/>
      <c r="CU375" s="158"/>
      <c r="CV375" s="158"/>
      <c r="CW375" s="158"/>
      <c r="CX375" s="158"/>
      <c r="CY375" s="158"/>
      <c r="CZ375" s="158"/>
      <c r="DA375" s="158"/>
      <c r="DB375" s="158"/>
      <c r="DC375" s="158"/>
      <c r="DD375" s="158"/>
      <c r="DE375" s="158"/>
      <c r="DF375" s="158"/>
      <c r="DG375" s="158"/>
      <c r="DH375" s="158"/>
      <c r="DI375" s="158"/>
      <c r="DJ375" s="158"/>
      <c r="DK375" s="158"/>
      <c r="DL375" s="158"/>
      <c r="DM375" s="158"/>
      <c r="DN375" s="158"/>
      <c r="DO375" s="158"/>
      <c r="DP375" s="158"/>
      <c r="DQ375" s="158"/>
      <c r="DR375" s="158"/>
      <c r="DS375" s="158"/>
      <c r="DT375" s="158"/>
      <c r="DU375" s="158"/>
      <c r="DV375" s="158"/>
      <c r="DW375" s="158"/>
      <c r="DX375" s="158"/>
      <c r="DY375" s="158"/>
      <c r="DZ375" s="158"/>
    </row>
    <row r="376" s="6" customFormat="1" ht="27" hidden="1" customHeight="1" outlineLevel="3" spans="1:24">
      <c r="A376" s="90"/>
      <c r="B376" s="91"/>
      <c r="C376" s="91"/>
      <c r="D376" s="91"/>
      <c r="E376" s="91"/>
      <c r="F376" s="69"/>
      <c r="G376" s="69"/>
      <c r="H376" s="70"/>
      <c r="I376" s="229"/>
      <c r="J376" s="78"/>
      <c r="K376" s="131">
        <f>H376+I376+J376</f>
        <v>0</v>
      </c>
      <c r="L376" s="69"/>
      <c r="M376" s="69"/>
      <c r="N376" s="69"/>
      <c r="O376" s="69"/>
      <c r="P376" s="142"/>
      <c r="Q376" s="142"/>
      <c r="R376" s="157" t="e">
        <f>P376/G376</f>
        <v>#DIV/0!</v>
      </c>
      <c r="S376" s="11"/>
      <c r="T376" s="11"/>
      <c r="U376" s="11"/>
      <c r="V376" s="11"/>
      <c r="W376" s="11"/>
      <c r="X376" s="11"/>
    </row>
    <row r="377" s="6" customFormat="1" ht="27" hidden="1" customHeight="1" outlineLevel="3" spans="1:24">
      <c r="A377" s="91"/>
      <c r="B377" s="68"/>
      <c r="C377" s="68"/>
      <c r="D377" s="68"/>
      <c r="E377" s="68"/>
      <c r="F377" s="69"/>
      <c r="G377" s="69"/>
      <c r="H377" s="69"/>
      <c r="I377" s="131"/>
      <c r="J377" s="148"/>
      <c r="K377" s="131">
        <f>H377+I377+J377</f>
        <v>0</v>
      </c>
      <c r="L377" s="69"/>
      <c r="M377" s="69"/>
      <c r="N377" s="69"/>
      <c r="O377" s="69"/>
      <c r="P377" s="242"/>
      <c r="Q377" s="242"/>
      <c r="R377" s="157" t="e">
        <f>P377/G377</f>
        <v>#DIV/0!</v>
      </c>
      <c r="S377" s="158"/>
      <c r="T377" s="158"/>
      <c r="U377" s="244"/>
      <c r="V377" s="158"/>
      <c r="W377" s="11"/>
      <c r="X377" s="11"/>
    </row>
    <row r="378" s="8" customFormat="1" ht="30" customHeight="1" outlineLevel="2" collapsed="1" spans="1:256">
      <c r="A378" s="72" t="s">
        <v>234</v>
      </c>
      <c r="B378" s="73" t="s">
        <v>235</v>
      </c>
      <c r="C378" s="73"/>
      <c r="D378" s="73"/>
      <c r="E378" s="73"/>
      <c r="F378" s="74" t="s">
        <v>233</v>
      </c>
      <c r="G378" s="75">
        <f>SUM(G379:G381)</f>
        <v>0</v>
      </c>
      <c r="H378" s="75"/>
      <c r="I378" s="75">
        <f>SUM(I379:I381)</f>
        <v>0</v>
      </c>
      <c r="J378" s="75"/>
      <c r="K378" s="75">
        <f>SUM(K379:K381)</f>
        <v>0</v>
      </c>
      <c r="L378" s="183"/>
      <c r="M378" s="183"/>
      <c r="N378" s="183"/>
      <c r="O378" s="183"/>
      <c r="P378" s="75">
        <f>SUM(P379:P381)</f>
        <v>0</v>
      </c>
      <c r="Q378" s="75">
        <f>SUM(Q379:Q381)</f>
        <v>0</v>
      </c>
      <c r="R378" s="190" t="e">
        <f>(P378/G378)*100</f>
        <v>#DIV/0!</v>
      </c>
      <c r="S378" s="10"/>
      <c r="T378" s="10"/>
      <c r="U378" s="10"/>
      <c r="V378" s="10"/>
      <c r="W378" s="10"/>
      <c r="X378" s="10"/>
      <c r="Y378" s="10"/>
      <c r="Z378" s="10"/>
      <c r="AA378" s="10"/>
      <c r="AB378" s="10"/>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c r="BI378" s="10"/>
      <c r="BJ378" s="10"/>
      <c r="BK378" s="10"/>
      <c r="BL378" s="10"/>
      <c r="BM378" s="10"/>
      <c r="BN378" s="10"/>
      <c r="BO378" s="10"/>
      <c r="BP378" s="10"/>
      <c r="BQ378" s="10"/>
      <c r="BR378" s="10"/>
      <c r="BS378" s="10"/>
      <c r="BT378" s="10"/>
      <c r="BU378" s="10"/>
      <c r="BV378" s="10"/>
      <c r="BW378" s="10"/>
      <c r="BX378" s="10"/>
      <c r="BY378" s="10"/>
      <c r="BZ378" s="10"/>
      <c r="CA378" s="10"/>
      <c r="CB378" s="10"/>
      <c r="CC378" s="10"/>
      <c r="CD378" s="10"/>
      <c r="CE378" s="10"/>
      <c r="CF378" s="10"/>
      <c r="CG378" s="10"/>
      <c r="CH378" s="10"/>
      <c r="CI378" s="10"/>
      <c r="CJ378" s="10"/>
      <c r="CK378" s="10"/>
      <c r="CL378" s="10"/>
      <c r="CM378" s="10"/>
      <c r="CN378" s="10"/>
      <c r="CO378" s="10"/>
      <c r="CP378" s="10"/>
      <c r="CQ378" s="10"/>
      <c r="CR378" s="10"/>
      <c r="CS378" s="10"/>
      <c r="CT378" s="10"/>
      <c r="CU378" s="10"/>
      <c r="CV378" s="10"/>
      <c r="CW378" s="10"/>
      <c r="CX378" s="10"/>
      <c r="CY378" s="10"/>
      <c r="CZ378" s="10"/>
      <c r="DA378" s="10"/>
      <c r="DB378" s="10"/>
      <c r="DC378" s="10"/>
      <c r="DD378" s="10"/>
      <c r="DE378" s="10"/>
      <c r="DF378" s="10"/>
      <c r="DG378" s="10"/>
      <c r="DH378" s="10"/>
      <c r="DI378" s="10"/>
      <c r="DJ378" s="10"/>
      <c r="DK378" s="10"/>
      <c r="DL378" s="10"/>
      <c r="DM378" s="10"/>
      <c r="DN378" s="10"/>
      <c r="DO378" s="10"/>
      <c r="DP378" s="10"/>
      <c r="DQ378" s="10"/>
      <c r="DR378" s="10"/>
      <c r="DS378" s="10"/>
      <c r="DT378" s="10"/>
      <c r="DU378" s="10"/>
      <c r="DV378" s="10"/>
      <c r="DW378" s="10"/>
      <c r="DX378" s="10"/>
      <c r="DY378" s="10"/>
      <c r="DZ378" s="10"/>
      <c r="EA378" s="3"/>
      <c r="EB378" s="3"/>
      <c r="EC378" s="3"/>
      <c r="ED378" s="3"/>
      <c r="EE378" s="3"/>
      <c r="EF378" s="3"/>
      <c r="EG378" s="3"/>
      <c r="EH378" s="3"/>
      <c r="EI378" s="3"/>
      <c r="EJ378" s="3"/>
      <c r="EK378" s="3"/>
      <c r="EL378" s="3"/>
      <c r="EM378" s="3"/>
      <c r="EN378" s="3"/>
      <c r="EO378" s="3"/>
      <c r="EP378" s="3"/>
      <c r="EQ378" s="3"/>
      <c r="ER378" s="3"/>
      <c r="ES378" s="3"/>
      <c r="ET378" s="3"/>
      <c r="EU378" s="3"/>
      <c r="EV378" s="3"/>
      <c r="EW378" s="3"/>
      <c r="EX378" s="3"/>
      <c r="EY378" s="3"/>
      <c r="EZ378" s="3"/>
      <c r="FA378" s="3"/>
      <c r="FB378" s="3"/>
      <c r="FC378" s="3"/>
      <c r="FD378" s="3"/>
      <c r="FE378" s="3"/>
      <c r="FF378" s="3"/>
      <c r="FG378" s="3"/>
      <c r="FH378" s="3"/>
      <c r="FI378" s="3"/>
      <c r="FJ378" s="3"/>
      <c r="FK378" s="3"/>
      <c r="FL378" s="3"/>
      <c r="FM378" s="3"/>
      <c r="FN378" s="3"/>
      <c r="FO378" s="3"/>
      <c r="FP378" s="3"/>
      <c r="FQ378" s="3"/>
      <c r="FR378" s="3"/>
      <c r="FS378" s="3"/>
      <c r="FT378" s="3"/>
      <c r="FU378" s="3"/>
      <c r="FV378" s="3"/>
      <c r="FW378" s="3"/>
      <c r="FX378" s="3"/>
      <c r="FY378" s="3"/>
      <c r="FZ378" s="3"/>
      <c r="GA378" s="3"/>
      <c r="GB378" s="3"/>
      <c r="GC378" s="3"/>
      <c r="GD378" s="3"/>
      <c r="GE378" s="3"/>
      <c r="GF378" s="3"/>
      <c r="GG378" s="3"/>
      <c r="GH378" s="3"/>
      <c r="GI378" s="3"/>
      <c r="GJ378" s="3"/>
      <c r="GK378" s="3"/>
      <c r="GL378" s="3"/>
      <c r="GM378" s="3"/>
      <c r="GN378" s="3"/>
      <c r="GO378" s="3"/>
      <c r="GP378" s="3"/>
      <c r="GQ378" s="3"/>
      <c r="GR378" s="3"/>
      <c r="GS378" s="3"/>
      <c r="GT378" s="3"/>
      <c r="GU378" s="3"/>
      <c r="GV378" s="3"/>
      <c r="GW378" s="3"/>
      <c r="GX378" s="3"/>
      <c r="GY378" s="3"/>
      <c r="GZ378" s="3"/>
      <c r="HA378" s="3"/>
      <c r="HB378" s="3"/>
      <c r="HC378" s="3"/>
      <c r="HD378" s="3"/>
      <c r="HE378" s="3"/>
      <c r="HF378" s="3"/>
      <c r="HG378" s="3"/>
      <c r="HH378" s="3"/>
      <c r="HI378" s="3"/>
      <c r="HJ378" s="3"/>
      <c r="HK378" s="3"/>
      <c r="HL378" s="3"/>
      <c r="HM378" s="3"/>
      <c r="HN378" s="3"/>
      <c r="HO378" s="3"/>
      <c r="HP378" s="3"/>
      <c r="HQ378" s="3"/>
      <c r="HR378" s="3"/>
      <c r="HS378" s="3"/>
      <c r="HT378" s="3"/>
      <c r="HU378" s="3"/>
      <c r="HV378" s="3"/>
      <c r="HW378" s="3"/>
      <c r="HX378" s="3"/>
      <c r="HY378" s="3"/>
      <c r="HZ378" s="3"/>
      <c r="IA378" s="3"/>
      <c r="IB378" s="3"/>
      <c r="IC378" s="3"/>
      <c r="ID378" s="3"/>
      <c r="IE378" s="3"/>
      <c r="IF378" s="3"/>
      <c r="IG378" s="3"/>
      <c r="IH378" s="3"/>
      <c r="II378" s="3"/>
      <c r="IJ378" s="3"/>
      <c r="IK378" s="3"/>
      <c r="IL378" s="3"/>
      <c r="IM378" s="3"/>
      <c r="IN378" s="3"/>
      <c r="IO378" s="3"/>
      <c r="IP378" s="3"/>
      <c r="IQ378" s="3"/>
      <c r="IR378" s="3"/>
      <c r="IS378" s="3"/>
      <c r="IT378" s="3"/>
      <c r="IU378" s="3"/>
      <c r="IV378" s="3"/>
    </row>
    <row r="379" s="6" customFormat="1" ht="27" hidden="1" customHeight="1" outlineLevel="3" spans="1:130">
      <c r="A379" s="90"/>
      <c r="B379" s="91"/>
      <c r="C379" s="91"/>
      <c r="D379" s="91"/>
      <c r="E379" s="91"/>
      <c r="F379" s="69"/>
      <c r="G379" s="69"/>
      <c r="H379" s="70"/>
      <c r="I379" s="131"/>
      <c r="J379" s="131"/>
      <c r="K379" s="131">
        <f>H379+I379+J379</f>
        <v>0</v>
      </c>
      <c r="L379" s="69"/>
      <c r="M379" s="69"/>
      <c r="N379" s="69"/>
      <c r="O379" s="69"/>
      <c r="P379" s="142"/>
      <c r="Q379" s="142"/>
      <c r="R379" s="157" t="e">
        <f>P379/G379</f>
        <v>#DIV/0!</v>
      </c>
      <c r="S379" s="158"/>
      <c r="T379" s="158"/>
      <c r="U379" s="158"/>
      <c r="V379" s="158"/>
      <c r="W379" s="158"/>
      <c r="X379" s="158"/>
      <c r="Y379" s="158"/>
      <c r="Z379" s="158"/>
      <c r="AA379" s="158"/>
      <c r="AB379" s="158"/>
      <c r="AC379" s="158"/>
      <c r="AD379" s="158"/>
      <c r="AE379" s="158"/>
      <c r="AF379" s="158"/>
      <c r="AG379" s="158"/>
      <c r="AH379" s="158"/>
      <c r="AI379" s="158"/>
      <c r="AJ379" s="158"/>
      <c r="AK379" s="158"/>
      <c r="AL379" s="158"/>
      <c r="AM379" s="158"/>
      <c r="AN379" s="158"/>
      <c r="AO379" s="158"/>
      <c r="AP379" s="158"/>
      <c r="AQ379" s="158"/>
      <c r="AR379" s="158"/>
      <c r="AS379" s="158"/>
      <c r="AT379" s="158"/>
      <c r="AU379" s="158"/>
      <c r="AV379" s="158"/>
      <c r="AW379" s="158"/>
      <c r="AX379" s="158"/>
      <c r="AY379" s="158"/>
      <c r="AZ379" s="158"/>
      <c r="BA379" s="158"/>
      <c r="BB379" s="158"/>
      <c r="BC379" s="158"/>
      <c r="BD379" s="158"/>
      <c r="BE379" s="158"/>
      <c r="BF379" s="158"/>
      <c r="BG379" s="158"/>
      <c r="BH379" s="158"/>
      <c r="BI379" s="158"/>
      <c r="BJ379" s="158"/>
      <c r="BK379" s="158"/>
      <c r="BL379" s="158"/>
      <c r="BM379" s="158"/>
      <c r="BN379" s="158"/>
      <c r="BO379" s="158"/>
      <c r="BP379" s="158"/>
      <c r="BQ379" s="158"/>
      <c r="BR379" s="158"/>
      <c r="BS379" s="158"/>
      <c r="BT379" s="158"/>
      <c r="BU379" s="158"/>
      <c r="BV379" s="158"/>
      <c r="BW379" s="158"/>
      <c r="BX379" s="158"/>
      <c r="BY379" s="158"/>
      <c r="BZ379" s="158"/>
      <c r="CA379" s="158"/>
      <c r="CB379" s="158"/>
      <c r="CC379" s="158"/>
      <c r="CD379" s="158"/>
      <c r="CE379" s="158"/>
      <c r="CF379" s="158"/>
      <c r="CG379" s="158"/>
      <c r="CH379" s="158"/>
      <c r="CI379" s="158"/>
      <c r="CJ379" s="158"/>
      <c r="CK379" s="158"/>
      <c r="CL379" s="158"/>
      <c r="CM379" s="158"/>
      <c r="CN379" s="158"/>
      <c r="CO379" s="158"/>
      <c r="CP379" s="158"/>
      <c r="CQ379" s="158"/>
      <c r="CR379" s="158"/>
      <c r="CS379" s="158"/>
      <c r="CT379" s="158"/>
      <c r="CU379" s="158"/>
      <c r="CV379" s="158"/>
      <c r="CW379" s="158"/>
      <c r="CX379" s="158"/>
      <c r="CY379" s="158"/>
      <c r="CZ379" s="158"/>
      <c r="DA379" s="158"/>
      <c r="DB379" s="158"/>
      <c r="DC379" s="158"/>
      <c r="DD379" s="158"/>
      <c r="DE379" s="158"/>
      <c r="DF379" s="158"/>
      <c r="DG379" s="158"/>
      <c r="DH379" s="158"/>
      <c r="DI379" s="158"/>
      <c r="DJ379" s="158"/>
      <c r="DK379" s="158"/>
      <c r="DL379" s="158"/>
      <c r="DM379" s="158"/>
      <c r="DN379" s="158"/>
      <c r="DO379" s="158"/>
      <c r="DP379" s="158"/>
      <c r="DQ379" s="158"/>
      <c r="DR379" s="158"/>
      <c r="DS379" s="158"/>
      <c r="DT379" s="158"/>
      <c r="DU379" s="158"/>
      <c r="DV379" s="158"/>
      <c r="DW379" s="158"/>
      <c r="DX379" s="158"/>
      <c r="DY379" s="158"/>
      <c r="DZ379" s="158"/>
    </row>
    <row r="380" s="6" customFormat="1" ht="27" hidden="1" customHeight="1" outlineLevel="3" spans="1:24">
      <c r="A380" s="90"/>
      <c r="B380" s="91"/>
      <c r="C380" s="91"/>
      <c r="D380" s="91"/>
      <c r="E380" s="91"/>
      <c r="F380" s="69"/>
      <c r="G380" s="69"/>
      <c r="H380" s="70"/>
      <c r="I380" s="229"/>
      <c r="J380" s="78"/>
      <c r="K380" s="131">
        <f>H380+I380+J380</f>
        <v>0</v>
      </c>
      <c r="L380" s="69"/>
      <c r="M380" s="69"/>
      <c r="N380" s="69"/>
      <c r="O380" s="69"/>
      <c r="P380" s="142"/>
      <c r="Q380" s="142"/>
      <c r="R380" s="157" t="e">
        <f>P380/G380</f>
        <v>#DIV/0!</v>
      </c>
      <c r="S380" s="11"/>
      <c r="T380" s="11"/>
      <c r="U380" s="11"/>
      <c r="V380" s="11"/>
      <c r="W380" s="11"/>
      <c r="X380" s="11"/>
    </row>
    <row r="381" s="6" customFormat="1" ht="27" hidden="1" customHeight="1" outlineLevel="3" spans="1:24">
      <c r="A381" s="91"/>
      <c r="B381" s="68"/>
      <c r="C381" s="68"/>
      <c r="D381" s="68"/>
      <c r="E381" s="68"/>
      <c r="F381" s="69"/>
      <c r="G381" s="69"/>
      <c r="H381" s="69"/>
      <c r="I381" s="131"/>
      <c r="J381" s="148"/>
      <c r="K381" s="131">
        <f>H381+I381+J381</f>
        <v>0</v>
      </c>
      <c r="L381" s="69"/>
      <c r="M381" s="69"/>
      <c r="N381" s="69"/>
      <c r="O381" s="69"/>
      <c r="P381" s="242"/>
      <c r="Q381" s="242"/>
      <c r="R381" s="157" t="e">
        <f>P381/G381</f>
        <v>#DIV/0!</v>
      </c>
      <c r="S381" s="158"/>
      <c r="T381" s="158"/>
      <c r="U381" s="244"/>
      <c r="V381" s="158"/>
      <c r="W381" s="11"/>
      <c r="X381" s="11"/>
    </row>
    <row r="382" s="8" customFormat="1" ht="30" customHeight="1" outlineLevel="2" collapsed="1" spans="1:256">
      <c r="A382" s="72" t="s">
        <v>236</v>
      </c>
      <c r="B382" s="73" t="s">
        <v>237</v>
      </c>
      <c r="C382" s="73"/>
      <c r="D382" s="73"/>
      <c r="E382" s="73"/>
      <c r="F382" s="74" t="s">
        <v>114</v>
      </c>
      <c r="G382" s="75">
        <f>SUM(G383:G385)</f>
        <v>0</v>
      </c>
      <c r="H382" s="75"/>
      <c r="I382" s="75">
        <f>SUM(I383:I385)</f>
        <v>0</v>
      </c>
      <c r="J382" s="75"/>
      <c r="K382" s="75">
        <f>SUM(K383:K385)</f>
        <v>0</v>
      </c>
      <c r="L382" s="183"/>
      <c r="M382" s="183"/>
      <c r="N382" s="183"/>
      <c r="O382" s="183"/>
      <c r="P382" s="75">
        <f>SUM(P383:P385)</f>
        <v>0</v>
      </c>
      <c r="Q382" s="75">
        <f>SUM(Q383:Q385)</f>
        <v>0</v>
      </c>
      <c r="R382" s="190" t="e">
        <f>(P382/G382)*100</f>
        <v>#DIV/0!</v>
      </c>
      <c r="S382" s="10"/>
      <c r="T382" s="10"/>
      <c r="U382" s="10"/>
      <c r="V382" s="10"/>
      <c r="W382" s="10"/>
      <c r="X382" s="10"/>
      <c r="Y382" s="10"/>
      <c r="Z382" s="10"/>
      <c r="AA382" s="10"/>
      <c r="AB382" s="10"/>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c r="BI382" s="10"/>
      <c r="BJ382" s="10"/>
      <c r="BK382" s="10"/>
      <c r="BL382" s="10"/>
      <c r="BM382" s="10"/>
      <c r="BN382" s="10"/>
      <c r="BO382" s="10"/>
      <c r="BP382" s="10"/>
      <c r="BQ382" s="10"/>
      <c r="BR382" s="10"/>
      <c r="BS382" s="10"/>
      <c r="BT382" s="10"/>
      <c r="BU382" s="10"/>
      <c r="BV382" s="10"/>
      <c r="BW382" s="10"/>
      <c r="BX382" s="10"/>
      <c r="BY382" s="10"/>
      <c r="BZ382" s="10"/>
      <c r="CA382" s="10"/>
      <c r="CB382" s="10"/>
      <c r="CC382" s="10"/>
      <c r="CD382" s="10"/>
      <c r="CE382" s="10"/>
      <c r="CF382" s="10"/>
      <c r="CG382" s="10"/>
      <c r="CH382" s="10"/>
      <c r="CI382" s="10"/>
      <c r="CJ382" s="10"/>
      <c r="CK382" s="10"/>
      <c r="CL382" s="10"/>
      <c r="CM382" s="10"/>
      <c r="CN382" s="10"/>
      <c r="CO382" s="10"/>
      <c r="CP382" s="10"/>
      <c r="CQ382" s="10"/>
      <c r="CR382" s="10"/>
      <c r="CS382" s="10"/>
      <c r="CT382" s="10"/>
      <c r="CU382" s="10"/>
      <c r="CV382" s="10"/>
      <c r="CW382" s="10"/>
      <c r="CX382" s="10"/>
      <c r="CY382" s="10"/>
      <c r="CZ382" s="10"/>
      <c r="DA382" s="10"/>
      <c r="DB382" s="10"/>
      <c r="DC382" s="10"/>
      <c r="DD382" s="10"/>
      <c r="DE382" s="10"/>
      <c r="DF382" s="10"/>
      <c r="DG382" s="10"/>
      <c r="DH382" s="10"/>
      <c r="DI382" s="10"/>
      <c r="DJ382" s="10"/>
      <c r="DK382" s="10"/>
      <c r="DL382" s="10"/>
      <c r="DM382" s="10"/>
      <c r="DN382" s="10"/>
      <c r="DO382" s="10"/>
      <c r="DP382" s="10"/>
      <c r="DQ382" s="10"/>
      <c r="DR382" s="10"/>
      <c r="DS382" s="10"/>
      <c r="DT382" s="10"/>
      <c r="DU382" s="10"/>
      <c r="DV382" s="10"/>
      <c r="DW382" s="10"/>
      <c r="DX382" s="10"/>
      <c r="DY382" s="10"/>
      <c r="DZ382" s="10"/>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c r="HF382" s="3"/>
      <c r="HG382" s="3"/>
      <c r="HH382" s="3"/>
      <c r="HI382" s="3"/>
      <c r="HJ382" s="3"/>
      <c r="HK382" s="3"/>
      <c r="HL382" s="3"/>
      <c r="HM382" s="3"/>
      <c r="HN382" s="3"/>
      <c r="HO382" s="3"/>
      <c r="HP382" s="3"/>
      <c r="HQ382" s="3"/>
      <c r="HR382" s="3"/>
      <c r="HS382" s="3"/>
      <c r="HT382" s="3"/>
      <c r="HU382" s="3"/>
      <c r="HV382" s="3"/>
      <c r="HW382" s="3"/>
      <c r="HX382" s="3"/>
      <c r="HY382" s="3"/>
      <c r="HZ382" s="3"/>
      <c r="IA382" s="3"/>
      <c r="IB382" s="3"/>
      <c r="IC382" s="3"/>
      <c r="ID382" s="3"/>
      <c r="IE382" s="3"/>
      <c r="IF382" s="3"/>
      <c r="IG382" s="3"/>
      <c r="IH382" s="3"/>
      <c r="II382" s="3"/>
      <c r="IJ382" s="3"/>
      <c r="IK382" s="3"/>
      <c r="IL382" s="3"/>
      <c r="IM382" s="3"/>
      <c r="IN382" s="3"/>
      <c r="IO382" s="3"/>
      <c r="IP382" s="3"/>
      <c r="IQ382" s="3"/>
      <c r="IR382" s="3"/>
      <c r="IS382" s="3"/>
      <c r="IT382" s="3"/>
      <c r="IU382" s="3"/>
      <c r="IV382" s="3"/>
    </row>
    <row r="383" s="6" customFormat="1" ht="27" hidden="1" customHeight="1" outlineLevel="3" spans="1:130">
      <c r="A383" s="90"/>
      <c r="B383" s="91"/>
      <c r="C383" s="91"/>
      <c r="D383" s="91"/>
      <c r="E383" s="91"/>
      <c r="F383" s="69"/>
      <c r="G383" s="69"/>
      <c r="H383" s="70"/>
      <c r="I383" s="131"/>
      <c r="J383" s="131"/>
      <c r="K383" s="131">
        <f>H383+I383+J383</f>
        <v>0</v>
      </c>
      <c r="L383" s="69"/>
      <c r="M383" s="69"/>
      <c r="N383" s="69"/>
      <c r="O383" s="69"/>
      <c r="P383" s="142"/>
      <c r="Q383" s="142"/>
      <c r="R383" s="157" t="e">
        <f>P383/G383</f>
        <v>#DIV/0!</v>
      </c>
      <c r="S383" s="158"/>
      <c r="T383" s="158"/>
      <c r="U383" s="158"/>
      <c r="V383" s="158"/>
      <c r="W383" s="158"/>
      <c r="X383" s="158"/>
      <c r="Y383" s="158"/>
      <c r="Z383" s="158"/>
      <c r="AA383" s="158"/>
      <c r="AB383" s="158"/>
      <c r="AC383" s="158"/>
      <c r="AD383" s="158"/>
      <c r="AE383" s="158"/>
      <c r="AF383" s="158"/>
      <c r="AG383" s="158"/>
      <c r="AH383" s="158"/>
      <c r="AI383" s="158"/>
      <c r="AJ383" s="158"/>
      <c r="AK383" s="158"/>
      <c r="AL383" s="158"/>
      <c r="AM383" s="158"/>
      <c r="AN383" s="158"/>
      <c r="AO383" s="158"/>
      <c r="AP383" s="158"/>
      <c r="AQ383" s="158"/>
      <c r="AR383" s="158"/>
      <c r="AS383" s="158"/>
      <c r="AT383" s="158"/>
      <c r="AU383" s="158"/>
      <c r="AV383" s="158"/>
      <c r="AW383" s="158"/>
      <c r="AX383" s="158"/>
      <c r="AY383" s="158"/>
      <c r="AZ383" s="158"/>
      <c r="BA383" s="158"/>
      <c r="BB383" s="158"/>
      <c r="BC383" s="158"/>
      <c r="BD383" s="158"/>
      <c r="BE383" s="158"/>
      <c r="BF383" s="158"/>
      <c r="BG383" s="158"/>
      <c r="BH383" s="158"/>
      <c r="BI383" s="158"/>
      <c r="BJ383" s="158"/>
      <c r="BK383" s="158"/>
      <c r="BL383" s="158"/>
      <c r="BM383" s="158"/>
      <c r="BN383" s="158"/>
      <c r="BO383" s="158"/>
      <c r="BP383" s="158"/>
      <c r="BQ383" s="158"/>
      <c r="BR383" s="158"/>
      <c r="BS383" s="158"/>
      <c r="BT383" s="158"/>
      <c r="BU383" s="158"/>
      <c r="BV383" s="158"/>
      <c r="BW383" s="158"/>
      <c r="BX383" s="158"/>
      <c r="BY383" s="158"/>
      <c r="BZ383" s="158"/>
      <c r="CA383" s="158"/>
      <c r="CB383" s="158"/>
      <c r="CC383" s="158"/>
      <c r="CD383" s="158"/>
      <c r="CE383" s="158"/>
      <c r="CF383" s="158"/>
      <c r="CG383" s="158"/>
      <c r="CH383" s="158"/>
      <c r="CI383" s="158"/>
      <c r="CJ383" s="158"/>
      <c r="CK383" s="158"/>
      <c r="CL383" s="158"/>
      <c r="CM383" s="158"/>
      <c r="CN383" s="158"/>
      <c r="CO383" s="158"/>
      <c r="CP383" s="158"/>
      <c r="CQ383" s="158"/>
      <c r="CR383" s="158"/>
      <c r="CS383" s="158"/>
      <c r="CT383" s="158"/>
      <c r="CU383" s="158"/>
      <c r="CV383" s="158"/>
      <c r="CW383" s="158"/>
      <c r="CX383" s="158"/>
      <c r="CY383" s="158"/>
      <c r="CZ383" s="158"/>
      <c r="DA383" s="158"/>
      <c r="DB383" s="158"/>
      <c r="DC383" s="158"/>
      <c r="DD383" s="158"/>
      <c r="DE383" s="158"/>
      <c r="DF383" s="158"/>
      <c r="DG383" s="158"/>
      <c r="DH383" s="158"/>
      <c r="DI383" s="158"/>
      <c r="DJ383" s="158"/>
      <c r="DK383" s="158"/>
      <c r="DL383" s="158"/>
      <c r="DM383" s="158"/>
      <c r="DN383" s="158"/>
      <c r="DO383" s="158"/>
      <c r="DP383" s="158"/>
      <c r="DQ383" s="158"/>
      <c r="DR383" s="158"/>
      <c r="DS383" s="158"/>
      <c r="DT383" s="158"/>
      <c r="DU383" s="158"/>
      <c r="DV383" s="158"/>
      <c r="DW383" s="158"/>
      <c r="DX383" s="158"/>
      <c r="DY383" s="158"/>
      <c r="DZ383" s="158"/>
    </row>
    <row r="384" s="6" customFormat="1" ht="27" hidden="1" customHeight="1" outlineLevel="3" spans="1:24">
      <c r="A384" s="90"/>
      <c r="B384" s="91"/>
      <c r="C384" s="91"/>
      <c r="D384" s="91"/>
      <c r="E384" s="91"/>
      <c r="F384" s="69"/>
      <c r="G384" s="69"/>
      <c r="H384" s="70"/>
      <c r="I384" s="229"/>
      <c r="J384" s="78"/>
      <c r="K384" s="131">
        <f>H384+I384+J384</f>
        <v>0</v>
      </c>
      <c r="L384" s="69"/>
      <c r="M384" s="69"/>
      <c r="N384" s="69"/>
      <c r="O384" s="69"/>
      <c r="P384" s="142"/>
      <c r="Q384" s="142"/>
      <c r="R384" s="157" t="e">
        <f>P384/G384</f>
        <v>#DIV/0!</v>
      </c>
      <c r="S384" s="11"/>
      <c r="T384" s="11"/>
      <c r="U384" s="11"/>
      <c r="V384" s="11"/>
      <c r="W384" s="11"/>
      <c r="X384" s="11"/>
    </row>
    <row r="385" s="6" customFormat="1" ht="27" hidden="1" customHeight="1" outlineLevel="3" spans="1:24">
      <c r="A385" s="198"/>
      <c r="B385" s="86"/>
      <c r="C385" s="86"/>
      <c r="D385" s="86"/>
      <c r="E385" s="86"/>
      <c r="F385" s="87"/>
      <c r="G385" s="87"/>
      <c r="H385" s="87"/>
      <c r="I385" s="145"/>
      <c r="J385" s="253"/>
      <c r="K385" s="131">
        <f>H385+I385+J385</f>
        <v>0</v>
      </c>
      <c r="L385" s="87"/>
      <c r="M385" s="87"/>
      <c r="N385" s="87"/>
      <c r="O385" s="87"/>
      <c r="P385" s="254"/>
      <c r="Q385" s="254"/>
      <c r="R385" s="157" t="e">
        <f>P385/G385</f>
        <v>#DIV/0!</v>
      </c>
      <c r="S385" s="158"/>
      <c r="T385" s="158"/>
      <c r="U385" s="244"/>
      <c r="V385" s="158"/>
      <c r="W385" s="11"/>
      <c r="X385" s="11"/>
    </row>
    <row r="386" s="9" customFormat="1" ht="22.5" customHeight="1" spans="1:256">
      <c r="A386" s="245" t="s">
        <v>238</v>
      </c>
      <c r="B386" s="246"/>
      <c r="C386" s="246"/>
      <c r="D386" s="246"/>
      <c r="E386" s="246"/>
      <c r="F386" s="246"/>
      <c r="G386" s="61"/>
      <c r="H386" s="61"/>
      <c r="I386" s="124"/>
      <c r="J386" s="61"/>
      <c r="K386" s="124">
        <f>K387+K391</f>
        <v>16</v>
      </c>
      <c r="L386" s="125"/>
      <c r="M386" s="125"/>
      <c r="N386" s="126"/>
      <c r="O386" s="127"/>
      <c r="P386" s="255"/>
      <c r="Q386" s="124">
        <f>Q387+Q391</f>
        <v>0</v>
      </c>
      <c r="R386" s="155">
        <f>(Q386/K386)*100</f>
        <v>0</v>
      </c>
      <c r="S386" s="10"/>
      <c r="T386" s="10"/>
      <c r="U386" s="10"/>
      <c r="V386" s="10"/>
      <c r="W386" s="10"/>
      <c r="X386" s="10"/>
      <c r="Y386" s="10"/>
      <c r="Z386" s="10"/>
      <c r="AA386" s="10"/>
      <c r="AB386" s="10"/>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c r="BI386" s="10"/>
      <c r="BJ386" s="10"/>
      <c r="BK386" s="10"/>
      <c r="BL386" s="10"/>
      <c r="BM386" s="10"/>
      <c r="BN386" s="10"/>
      <c r="BO386" s="10"/>
      <c r="BP386" s="10"/>
      <c r="BQ386" s="10"/>
      <c r="BR386" s="10"/>
      <c r="BS386" s="10"/>
      <c r="BT386" s="10"/>
      <c r="BU386" s="10"/>
      <c r="BV386" s="10"/>
      <c r="BW386" s="10"/>
      <c r="BX386" s="10"/>
      <c r="BY386" s="10"/>
      <c r="BZ386" s="10"/>
      <c r="CA386" s="10"/>
      <c r="CB386" s="10"/>
      <c r="CC386" s="10"/>
      <c r="CD386" s="10"/>
      <c r="CE386" s="10"/>
      <c r="CF386" s="10"/>
      <c r="CG386" s="10"/>
      <c r="CH386" s="10"/>
      <c r="CI386" s="10"/>
      <c r="CJ386" s="10"/>
      <c r="CK386" s="10"/>
      <c r="CL386" s="10"/>
      <c r="CM386" s="10"/>
      <c r="CN386" s="10"/>
      <c r="CO386" s="10"/>
      <c r="CP386" s="10"/>
      <c r="CQ386" s="10"/>
      <c r="CR386" s="10"/>
      <c r="CS386" s="10"/>
      <c r="CT386" s="10"/>
      <c r="CU386" s="10"/>
      <c r="CV386" s="10"/>
      <c r="CW386" s="10"/>
      <c r="CX386" s="10"/>
      <c r="CY386" s="10"/>
      <c r="CZ386" s="10"/>
      <c r="DA386" s="10"/>
      <c r="DB386" s="10"/>
      <c r="DC386" s="10"/>
      <c r="DD386" s="10"/>
      <c r="DE386" s="10"/>
      <c r="DF386" s="10"/>
      <c r="DG386" s="10"/>
      <c r="DH386" s="10"/>
      <c r="DI386" s="10"/>
      <c r="DJ386" s="10"/>
      <c r="DK386" s="10"/>
      <c r="DL386" s="10"/>
      <c r="DM386" s="10"/>
      <c r="DN386" s="10"/>
      <c r="DO386" s="10"/>
      <c r="DP386" s="10"/>
      <c r="DQ386" s="10"/>
      <c r="DR386" s="10"/>
      <c r="DS386" s="10"/>
      <c r="DT386" s="10"/>
      <c r="DU386" s="10"/>
      <c r="DV386" s="10"/>
      <c r="DW386" s="10"/>
      <c r="DX386" s="10"/>
      <c r="DY386" s="10"/>
      <c r="DZ386" s="10"/>
      <c r="EA386" s="5"/>
      <c r="EB386" s="5"/>
      <c r="EC386" s="5"/>
      <c r="ED386" s="5"/>
      <c r="EE386" s="5"/>
      <c r="EF386" s="5"/>
      <c r="EG386" s="5"/>
      <c r="EH386" s="5"/>
      <c r="EI386" s="5"/>
      <c r="EJ386" s="5"/>
      <c r="EK386" s="5"/>
      <c r="EL386" s="5"/>
      <c r="EM386" s="5"/>
      <c r="EN386" s="5"/>
      <c r="EO386" s="5"/>
      <c r="EP386" s="5"/>
      <c r="EQ386" s="5"/>
      <c r="ER386" s="5"/>
      <c r="ES386" s="5"/>
      <c r="ET386" s="5"/>
      <c r="EU386" s="5"/>
      <c r="EV386" s="5"/>
      <c r="EW386" s="5"/>
      <c r="EX386" s="5"/>
      <c r="EY386" s="5"/>
      <c r="EZ386" s="5"/>
      <c r="FA386" s="5"/>
      <c r="FB386" s="5"/>
      <c r="FC386" s="5"/>
      <c r="FD386" s="5"/>
      <c r="FE386" s="5"/>
      <c r="FF386" s="5"/>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c r="HF386" s="3"/>
      <c r="HG386" s="3"/>
      <c r="HH386" s="3"/>
      <c r="HI386" s="3"/>
      <c r="HJ386" s="3"/>
      <c r="HK386" s="3"/>
      <c r="HL386" s="3"/>
      <c r="HM386" s="3"/>
      <c r="HN386" s="3"/>
      <c r="HO386" s="3"/>
      <c r="HP386" s="3"/>
      <c r="HQ386" s="3"/>
      <c r="HR386" s="3"/>
      <c r="HS386" s="3"/>
      <c r="HT386" s="3"/>
      <c r="HU386" s="3"/>
      <c r="HV386" s="3"/>
      <c r="HW386" s="3"/>
      <c r="HX386" s="3"/>
      <c r="HY386" s="3"/>
      <c r="HZ386" s="3"/>
      <c r="IA386" s="3"/>
      <c r="IB386" s="3"/>
      <c r="IC386" s="3"/>
      <c r="ID386" s="3"/>
      <c r="IE386" s="3"/>
      <c r="IF386" s="3"/>
      <c r="IG386" s="3"/>
      <c r="IH386" s="3"/>
      <c r="II386" s="3"/>
      <c r="IJ386" s="3"/>
      <c r="IK386" s="3"/>
      <c r="IL386" s="3"/>
      <c r="IM386" s="3"/>
      <c r="IN386" s="3"/>
      <c r="IO386" s="3"/>
      <c r="IP386" s="3"/>
      <c r="IQ386" s="3"/>
      <c r="IR386" s="3"/>
      <c r="IS386" s="3"/>
      <c r="IT386" s="3"/>
      <c r="IU386" s="3"/>
      <c r="IV386" s="3"/>
    </row>
    <row r="387" s="8" customFormat="1" ht="30" customHeight="1" outlineLevel="1" spans="1:256">
      <c r="A387" s="62" t="s">
        <v>239</v>
      </c>
      <c r="B387" s="89" t="s">
        <v>240</v>
      </c>
      <c r="C387" s="89"/>
      <c r="D387" s="89"/>
      <c r="E387" s="89"/>
      <c r="F387" s="64" t="s">
        <v>78</v>
      </c>
      <c r="G387" s="65">
        <f>SUM(G388:G390)</f>
        <v>8</v>
      </c>
      <c r="H387" s="65"/>
      <c r="I387" s="65">
        <f>SUM(I388:I390)</f>
        <v>16</v>
      </c>
      <c r="J387" s="65"/>
      <c r="K387" s="65">
        <f>SUM(K388:K390)</f>
        <v>16</v>
      </c>
      <c r="L387" s="130" t="s">
        <v>74</v>
      </c>
      <c r="M387" s="130" t="s">
        <v>75</v>
      </c>
      <c r="N387" s="130"/>
      <c r="O387" s="130"/>
      <c r="P387" s="65">
        <f>SUM(P388:P390)</f>
        <v>0</v>
      </c>
      <c r="Q387" s="65">
        <f>SUM(Q388:Q390)</f>
        <v>0</v>
      </c>
      <c r="R387" s="191">
        <f>(P387/G387)*100</f>
        <v>0</v>
      </c>
      <c r="S387" s="10"/>
      <c r="T387" s="10"/>
      <c r="U387" s="10"/>
      <c r="V387" s="10"/>
      <c r="W387" s="10"/>
      <c r="X387" s="10"/>
      <c r="Y387" s="10"/>
      <c r="Z387" s="10"/>
      <c r="AA387" s="10"/>
      <c r="AB387" s="10"/>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c r="BI387" s="10"/>
      <c r="BJ387" s="10"/>
      <c r="BK387" s="10"/>
      <c r="BL387" s="10"/>
      <c r="BM387" s="10"/>
      <c r="BN387" s="10"/>
      <c r="BO387" s="10"/>
      <c r="BP387" s="10"/>
      <c r="BQ387" s="10"/>
      <c r="BR387" s="10"/>
      <c r="BS387" s="10"/>
      <c r="BT387" s="10"/>
      <c r="BU387" s="10"/>
      <c r="BV387" s="10"/>
      <c r="BW387" s="10"/>
      <c r="BX387" s="10"/>
      <c r="BY387" s="10"/>
      <c r="BZ387" s="10"/>
      <c r="CA387" s="10"/>
      <c r="CB387" s="10"/>
      <c r="CC387" s="10"/>
      <c r="CD387" s="10"/>
      <c r="CE387" s="10"/>
      <c r="CF387" s="10"/>
      <c r="CG387" s="10"/>
      <c r="CH387" s="10"/>
      <c r="CI387" s="10"/>
      <c r="CJ387" s="10"/>
      <c r="CK387" s="10"/>
      <c r="CL387" s="10"/>
      <c r="CM387" s="10"/>
      <c r="CN387" s="10"/>
      <c r="CO387" s="10"/>
      <c r="CP387" s="10"/>
      <c r="CQ387" s="10"/>
      <c r="CR387" s="10"/>
      <c r="CS387" s="10"/>
      <c r="CT387" s="10"/>
      <c r="CU387" s="10"/>
      <c r="CV387" s="10"/>
      <c r="CW387" s="10"/>
      <c r="CX387" s="10"/>
      <c r="CY387" s="10"/>
      <c r="CZ387" s="10"/>
      <c r="DA387" s="10"/>
      <c r="DB387" s="10"/>
      <c r="DC387" s="10"/>
      <c r="DD387" s="10"/>
      <c r="DE387" s="10"/>
      <c r="DF387" s="10"/>
      <c r="DG387" s="10"/>
      <c r="DH387" s="10"/>
      <c r="DI387" s="10"/>
      <c r="DJ387" s="10"/>
      <c r="DK387" s="10"/>
      <c r="DL387" s="10"/>
      <c r="DM387" s="10"/>
      <c r="DN387" s="10"/>
      <c r="DO387" s="10"/>
      <c r="DP387" s="10"/>
      <c r="DQ387" s="10"/>
      <c r="DR387" s="10"/>
      <c r="DS387" s="10"/>
      <c r="DT387" s="10"/>
      <c r="DU387" s="10"/>
      <c r="DV387" s="10"/>
      <c r="DW387" s="10"/>
      <c r="DX387" s="10"/>
      <c r="DY387" s="10"/>
      <c r="DZ387" s="10"/>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c r="HF387" s="3"/>
      <c r="HG387" s="3"/>
      <c r="HH387" s="3"/>
      <c r="HI387" s="3"/>
      <c r="HJ387" s="3"/>
      <c r="HK387" s="3"/>
      <c r="HL387" s="3"/>
      <c r="HM387" s="3"/>
      <c r="HN387" s="3"/>
      <c r="HO387" s="3"/>
      <c r="HP387" s="3"/>
      <c r="HQ387" s="3"/>
      <c r="HR387" s="3"/>
      <c r="HS387" s="3"/>
      <c r="HT387" s="3"/>
      <c r="HU387" s="3"/>
      <c r="HV387" s="3"/>
      <c r="HW387" s="3"/>
      <c r="HX387" s="3"/>
      <c r="HY387" s="3"/>
      <c r="HZ387" s="3"/>
      <c r="IA387" s="3"/>
      <c r="IB387" s="3"/>
      <c r="IC387" s="3"/>
      <c r="ID387" s="3"/>
      <c r="IE387" s="3"/>
      <c r="IF387" s="3"/>
      <c r="IG387" s="3"/>
      <c r="IH387" s="3"/>
      <c r="II387" s="3"/>
      <c r="IJ387" s="3"/>
      <c r="IK387" s="3"/>
      <c r="IL387" s="3"/>
      <c r="IM387" s="3"/>
      <c r="IN387" s="3"/>
      <c r="IO387" s="3"/>
      <c r="IP387" s="3"/>
      <c r="IQ387" s="3"/>
      <c r="IR387" s="3"/>
      <c r="IS387" s="3"/>
      <c r="IT387" s="3"/>
      <c r="IU387" s="3"/>
      <c r="IV387" s="3"/>
    </row>
    <row r="388" s="6" customFormat="1" ht="27" customHeight="1" outlineLevel="2" spans="1:130">
      <c r="A388" s="90"/>
      <c r="B388" s="68" t="s">
        <v>81</v>
      </c>
      <c r="C388" s="68"/>
      <c r="D388" s="68"/>
      <c r="E388" s="68"/>
      <c r="F388" s="69"/>
      <c r="G388" s="69">
        <v>8</v>
      </c>
      <c r="H388" s="70"/>
      <c r="I388" s="131">
        <v>16</v>
      </c>
      <c r="J388" s="131"/>
      <c r="K388" s="131">
        <f>H388+I388+J388</f>
        <v>16</v>
      </c>
      <c r="L388" s="69"/>
      <c r="M388" s="69"/>
      <c r="N388" s="69"/>
      <c r="O388" s="69"/>
      <c r="P388" s="142"/>
      <c r="Q388" s="142"/>
      <c r="R388" s="157">
        <f>P388/G388</f>
        <v>0</v>
      </c>
      <c r="S388" s="158"/>
      <c r="T388" s="158"/>
      <c r="U388" s="158"/>
      <c r="V388" s="158"/>
      <c r="W388" s="158"/>
      <c r="X388" s="158"/>
      <c r="Y388" s="158"/>
      <c r="Z388" s="158"/>
      <c r="AA388" s="158"/>
      <c r="AB388" s="158"/>
      <c r="AC388" s="158"/>
      <c r="AD388" s="158"/>
      <c r="AE388" s="158"/>
      <c r="AF388" s="158"/>
      <c r="AG388" s="158"/>
      <c r="AH388" s="158"/>
      <c r="AI388" s="158"/>
      <c r="AJ388" s="158"/>
      <c r="AK388" s="158"/>
      <c r="AL388" s="158"/>
      <c r="AM388" s="158"/>
      <c r="AN388" s="158"/>
      <c r="AO388" s="158"/>
      <c r="AP388" s="158"/>
      <c r="AQ388" s="158"/>
      <c r="AR388" s="158"/>
      <c r="AS388" s="158"/>
      <c r="AT388" s="158"/>
      <c r="AU388" s="158"/>
      <c r="AV388" s="158"/>
      <c r="AW388" s="158"/>
      <c r="AX388" s="158"/>
      <c r="AY388" s="158"/>
      <c r="AZ388" s="158"/>
      <c r="BA388" s="158"/>
      <c r="BB388" s="158"/>
      <c r="BC388" s="158"/>
      <c r="BD388" s="158"/>
      <c r="BE388" s="158"/>
      <c r="BF388" s="158"/>
      <c r="BG388" s="158"/>
      <c r="BH388" s="158"/>
      <c r="BI388" s="158"/>
      <c r="BJ388" s="158"/>
      <c r="BK388" s="158"/>
      <c r="BL388" s="158"/>
      <c r="BM388" s="158"/>
      <c r="BN388" s="158"/>
      <c r="BO388" s="158"/>
      <c r="BP388" s="158"/>
      <c r="BQ388" s="158"/>
      <c r="BR388" s="158"/>
      <c r="BS388" s="158"/>
      <c r="BT388" s="158"/>
      <c r="BU388" s="158"/>
      <c r="BV388" s="158"/>
      <c r="BW388" s="158"/>
      <c r="BX388" s="158"/>
      <c r="BY388" s="158"/>
      <c r="BZ388" s="158"/>
      <c r="CA388" s="158"/>
      <c r="CB388" s="158"/>
      <c r="CC388" s="158"/>
      <c r="CD388" s="158"/>
      <c r="CE388" s="158"/>
      <c r="CF388" s="158"/>
      <c r="CG388" s="158"/>
      <c r="CH388" s="158"/>
      <c r="CI388" s="158"/>
      <c r="CJ388" s="158"/>
      <c r="CK388" s="158"/>
      <c r="CL388" s="158"/>
      <c r="CM388" s="158"/>
      <c r="CN388" s="158"/>
      <c r="CO388" s="158"/>
      <c r="CP388" s="158"/>
      <c r="CQ388" s="158"/>
      <c r="CR388" s="158"/>
      <c r="CS388" s="158"/>
      <c r="CT388" s="158"/>
      <c r="CU388" s="158"/>
      <c r="CV388" s="158"/>
      <c r="CW388" s="158"/>
      <c r="CX388" s="158"/>
      <c r="CY388" s="158"/>
      <c r="CZ388" s="158"/>
      <c r="DA388" s="158"/>
      <c r="DB388" s="158"/>
      <c r="DC388" s="158"/>
      <c r="DD388" s="158"/>
      <c r="DE388" s="158"/>
      <c r="DF388" s="158"/>
      <c r="DG388" s="158"/>
      <c r="DH388" s="158"/>
      <c r="DI388" s="158"/>
      <c r="DJ388" s="158"/>
      <c r="DK388" s="158"/>
      <c r="DL388" s="158"/>
      <c r="DM388" s="158"/>
      <c r="DN388" s="158"/>
      <c r="DO388" s="158"/>
      <c r="DP388" s="158"/>
      <c r="DQ388" s="158"/>
      <c r="DR388" s="158"/>
      <c r="DS388" s="158"/>
      <c r="DT388" s="158"/>
      <c r="DU388" s="158"/>
      <c r="DV388" s="158"/>
      <c r="DW388" s="158"/>
      <c r="DX388" s="158"/>
      <c r="DY388" s="158"/>
      <c r="DZ388" s="158"/>
    </row>
    <row r="389" s="6" customFormat="1" ht="27" customHeight="1" outlineLevel="2" spans="1:24">
      <c r="A389" s="90"/>
      <c r="B389" s="91"/>
      <c r="C389" s="91"/>
      <c r="D389" s="91"/>
      <c r="E389" s="91"/>
      <c r="F389" s="69"/>
      <c r="G389" s="69"/>
      <c r="H389" s="70"/>
      <c r="I389" s="229"/>
      <c r="J389" s="78"/>
      <c r="K389" s="131">
        <f>H389+I389+J389</f>
        <v>0</v>
      </c>
      <c r="L389" s="69"/>
      <c r="M389" s="69"/>
      <c r="N389" s="69"/>
      <c r="O389" s="69"/>
      <c r="P389" s="142"/>
      <c r="Q389" s="142"/>
      <c r="R389" s="157" t="e">
        <f>P389/G389</f>
        <v>#DIV/0!</v>
      </c>
      <c r="S389" s="11"/>
      <c r="T389" s="11"/>
      <c r="U389" s="11"/>
      <c r="V389" s="11"/>
      <c r="W389" s="11"/>
      <c r="X389" s="11"/>
    </row>
    <row r="390" s="6" customFormat="1" ht="27" customHeight="1" outlineLevel="2" spans="1:24">
      <c r="A390" s="91"/>
      <c r="B390" s="68"/>
      <c r="C390" s="68"/>
      <c r="D390" s="68"/>
      <c r="E390" s="68"/>
      <c r="F390" s="69"/>
      <c r="G390" s="69"/>
      <c r="H390" s="69"/>
      <c r="I390" s="131"/>
      <c r="J390" s="148"/>
      <c r="K390" s="131">
        <f>H390+I390+J390</f>
        <v>0</v>
      </c>
      <c r="L390" s="69"/>
      <c r="M390" s="69"/>
      <c r="N390" s="69"/>
      <c r="O390" s="69"/>
      <c r="P390" s="242"/>
      <c r="Q390" s="242"/>
      <c r="R390" s="157" t="e">
        <f>P390/G390</f>
        <v>#DIV/0!</v>
      </c>
      <c r="S390" s="158"/>
      <c r="T390" s="158"/>
      <c r="U390" s="244"/>
      <c r="V390" s="158"/>
      <c r="W390" s="11"/>
      <c r="X390" s="11"/>
    </row>
    <row r="391" s="8" customFormat="1" ht="27" customHeight="1" outlineLevel="1" collapsed="1" spans="1:256">
      <c r="A391" s="72" t="s">
        <v>241</v>
      </c>
      <c r="B391" s="73" t="s">
        <v>242</v>
      </c>
      <c r="C391" s="73"/>
      <c r="D391" s="73"/>
      <c r="E391" s="73"/>
      <c r="F391" s="74" t="s">
        <v>114</v>
      </c>
      <c r="G391" s="166">
        <f>SUM(G392:G394)</f>
        <v>0</v>
      </c>
      <c r="H391" s="75"/>
      <c r="I391" s="166">
        <f>SUM(I392:I394)</f>
        <v>0</v>
      </c>
      <c r="J391" s="75"/>
      <c r="K391" s="166">
        <f>SUM(K392:K394)</f>
        <v>0</v>
      </c>
      <c r="L391" s="183"/>
      <c r="M391" s="183"/>
      <c r="N391" s="183"/>
      <c r="O391" s="183"/>
      <c r="P391" s="166">
        <f>SUM(P392:P394)</f>
        <v>0</v>
      </c>
      <c r="Q391" s="166">
        <f>SUM(Q392:Q394)</f>
        <v>0</v>
      </c>
      <c r="R391" s="190" t="e">
        <f>(P391/G391)*100</f>
        <v>#DIV/0!</v>
      </c>
      <c r="S391" s="10"/>
      <c r="T391" s="10"/>
      <c r="U391" s="10"/>
      <c r="V391" s="10"/>
      <c r="W391" s="10"/>
      <c r="X391" s="10"/>
      <c r="Y391" s="10"/>
      <c r="Z391" s="10"/>
      <c r="AA391" s="10"/>
      <c r="AB391" s="10"/>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c r="BU391" s="10"/>
      <c r="BV391" s="10"/>
      <c r="BW391" s="10"/>
      <c r="BX391" s="10"/>
      <c r="BY391" s="10"/>
      <c r="BZ391" s="10"/>
      <c r="CA391" s="10"/>
      <c r="CB391" s="10"/>
      <c r="CC391" s="10"/>
      <c r="CD391" s="10"/>
      <c r="CE391" s="10"/>
      <c r="CF391" s="10"/>
      <c r="CG391" s="10"/>
      <c r="CH391" s="10"/>
      <c r="CI391" s="10"/>
      <c r="CJ391" s="10"/>
      <c r="CK391" s="10"/>
      <c r="CL391" s="10"/>
      <c r="CM391" s="10"/>
      <c r="CN391" s="10"/>
      <c r="CO391" s="10"/>
      <c r="CP391" s="10"/>
      <c r="CQ391" s="10"/>
      <c r="CR391" s="10"/>
      <c r="CS391" s="10"/>
      <c r="CT391" s="10"/>
      <c r="CU391" s="10"/>
      <c r="CV391" s="10"/>
      <c r="CW391" s="10"/>
      <c r="CX391" s="10"/>
      <c r="CY391" s="10"/>
      <c r="CZ391" s="10"/>
      <c r="DA391" s="10"/>
      <c r="DB391" s="10"/>
      <c r="DC391" s="10"/>
      <c r="DD391" s="10"/>
      <c r="DE391" s="10"/>
      <c r="DF391" s="10"/>
      <c r="DG391" s="10"/>
      <c r="DH391" s="10"/>
      <c r="DI391" s="10"/>
      <c r="DJ391" s="10"/>
      <c r="DK391" s="10"/>
      <c r="DL391" s="10"/>
      <c r="DM391" s="10"/>
      <c r="DN391" s="10"/>
      <c r="DO391" s="10"/>
      <c r="DP391" s="10"/>
      <c r="DQ391" s="10"/>
      <c r="DR391" s="10"/>
      <c r="DS391" s="10"/>
      <c r="DT391" s="10"/>
      <c r="DU391" s="10"/>
      <c r="DV391" s="10"/>
      <c r="DW391" s="10"/>
      <c r="DX391" s="10"/>
      <c r="DY391" s="10"/>
      <c r="DZ391" s="10"/>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c r="HF391" s="3"/>
      <c r="HG391" s="3"/>
      <c r="HH391" s="3"/>
      <c r="HI391" s="3"/>
      <c r="HJ391" s="3"/>
      <c r="HK391" s="3"/>
      <c r="HL391" s="3"/>
      <c r="HM391" s="3"/>
      <c r="HN391" s="3"/>
      <c r="HO391" s="3"/>
      <c r="HP391" s="3"/>
      <c r="HQ391" s="3"/>
      <c r="HR391" s="3"/>
      <c r="HS391" s="3"/>
      <c r="HT391" s="3"/>
      <c r="HU391" s="3"/>
      <c r="HV391" s="3"/>
      <c r="HW391" s="3"/>
      <c r="HX391" s="3"/>
      <c r="HY391" s="3"/>
      <c r="HZ391" s="3"/>
      <c r="IA391" s="3"/>
      <c r="IB391" s="3"/>
      <c r="IC391" s="3"/>
      <c r="ID391" s="3"/>
      <c r="IE391" s="3"/>
      <c r="IF391" s="3"/>
      <c r="IG391" s="3"/>
      <c r="IH391" s="3"/>
      <c r="II391" s="3"/>
      <c r="IJ391" s="3"/>
      <c r="IK391" s="3"/>
      <c r="IL391" s="3"/>
      <c r="IM391" s="3"/>
      <c r="IN391" s="3"/>
      <c r="IO391" s="3"/>
      <c r="IP391" s="3"/>
      <c r="IQ391" s="3"/>
      <c r="IR391" s="3"/>
      <c r="IS391" s="3"/>
      <c r="IT391" s="3"/>
      <c r="IU391" s="3"/>
      <c r="IV391" s="3"/>
    </row>
    <row r="392" s="6" customFormat="1" ht="27" hidden="1" customHeight="1" outlineLevel="2" spans="1:130">
      <c r="A392" s="90"/>
      <c r="B392" s="82"/>
      <c r="C392" s="82"/>
      <c r="D392" s="82"/>
      <c r="E392" s="82"/>
      <c r="F392" s="69"/>
      <c r="G392" s="69"/>
      <c r="H392" s="70"/>
      <c r="I392" s="131"/>
      <c r="J392" s="131"/>
      <c r="K392" s="131">
        <f>H392+I392+J392</f>
        <v>0</v>
      </c>
      <c r="L392" s="69"/>
      <c r="M392" s="69"/>
      <c r="N392" s="69"/>
      <c r="O392" s="69"/>
      <c r="P392" s="142"/>
      <c r="Q392" s="142"/>
      <c r="R392" s="157" t="e">
        <f>P392/G392</f>
        <v>#DIV/0!</v>
      </c>
      <c r="S392" s="158"/>
      <c r="T392" s="158"/>
      <c r="U392" s="158"/>
      <c r="V392" s="158"/>
      <c r="W392" s="158"/>
      <c r="X392" s="158"/>
      <c r="Y392" s="158"/>
      <c r="Z392" s="158"/>
      <c r="AA392" s="158"/>
      <c r="AB392" s="158"/>
      <c r="AC392" s="158"/>
      <c r="AD392" s="158"/>
      <c r="AE392" s="158"/>
      <c r="AF392" s="158"/>
      <c r="AG392" s="158"/>
      <c r="AH392" s="158"/>
      <c r="AI392" s="158"/>
      <c r="AJ392" s="158"/>
      <c r="AK392" s="158"/>
      <c r="AL392" s="158"/>
      <c r="AM392" s="158"/>
      <c r="AN392" s="158"/>
      <c r="AO392" s="158"/>
      <c r="AP392" s="158"/>
      <c r="AQ392" s="158"/>
      <c r="AR392" s="158"/>
      <c r="AS392" s="158"/>
      <c r="AT392" s="158"/>
      <c r="AU392" s="158"/>
      <c r="AV392" s="158"/>
      <c r="AW392" s="158"/>
      <c r="AX392" s="158"/>
      <c r="AY392" s="158"/>
      <c r="AZ392" s="158"/>
      <c r="BA392" s="158"/>
      <c r="BB392" s="158"/>
      <c r="BC392" s="158"/>
      <c r="BD392" s="158"/>
      <c r="BE392" s="158"/>
      <c r="BF392" s="158"/>
      <c r="BG392" s="158"/>
      <c r="BH392" s="158"/>
      <c r="BI392" s="158"/>
      <c r="BJ392" s="158"/>
      <c r="BK392" s="158"/>
      <c r="BL392" s="158"/>
      <c r="BM392" s="158"/>
      <c r="BN392" s="158"/>
      <c r="BO392" s="158"/>
      <c r="BP392" s="158"/>
      <c r="BQ392" s="158"/>
      <c r="BR392" s="158"/>
      <c r="BS392" s="158"/>
      <c r="BT392" s="158"/>
      <c r="BU392" s="158"/>
      <c r="BV392" s="158"/>
      <c r="BW392" s="158"/>
      <c r="BX392" s="158"/>
      <c r="BY392" s="158"/>
      <c r="BZ392" s="158"/>
      <c r="CA392" s="158"/>
      <c r="CB392" s="158"/>
      <c r="CC392" s="158"/>
      <c r="CD392" s="158"/>
      <c r="CE392" s="158"/>
      <c r="CF392" s="158"/>
      <c r="CG392" s="158"/>
      <c r="CH392" s="158"/>
      <c r="CI392" s="158"/>
      <c r="CJ392" s="158"/>
      <c r="CK392" s="158"/>
      <c r="CL392" s="158"/>
      <c r="CM392" s="158"/>
      <c r="CN392" s="158"/>
      <c r="CO392" s="158"/>
      <c r="CP392" s="158"/>
      <c r="CQ392" s="158"/>
      <c r="CR392" s="158"/>
      <c r="CS392" s="158"/>
      <c r="CT392" s="158"/>
      <c r="CU392" s="158"/>
      <c r="CV392" s="158"/>
      <c r="CW392" s="158"/>
      <c r="CX392" s="158"/>
      <c r="CY392" s="158"/>
      <c r="CZ392" s="158"/>
      <c r="DA392" s="158"/>
      <c r="DB392" s="158"/>
      <c r="DC392" s="158"/>
      <c r="DD392" s="158"/>
      <c r="DE392" s="158"/>
      <c r="DF392" s="158"/>
      <c r="DG392" s="158"/>
      <c r="DH392" s="158"/>
      <c r="DI392" s="158"/>
      <c r="DJ392" s="158"/>
      <c r="DK392" s="158"/>
      <c r="DL392" s="158"/>
      <c r="DM392" s="158"/>
      <c r="DN392" s="158"/>
      <c r="DO392" s="158"/>
      <c r="DP392" s="158"/>
      <c r="DQ392" s="158"/>
      <c r="DR392" s="158"/>
      <c r="DS392" s="158"/>
      <c r="DT392" s="158"/>
      <c r="DU392" s="158"/>
      <c r="DV392" s="158"/>
      <c r="DW392" s="158"/>
      <c r="DX392" s="158"/>
      <c r="DY392" s="158"/>
      <c r="DZ392" s="158"/>
    </row>
    <row r="393" s="6" customFormat="1" ht="27" hidden="1" customHeight="1" outlineLevel="2" spans="1:24">
      <c r="A393" s="90"/>
      <c r="B393" s="91"/>
      <c r="C393" s="91"/>
      <c r="D393" s="91"/>
      <c r="E393" s="91"/>
      <c r="F393" s="69"/>
      <c r="G393" s="69"/>
      <c r="H393" s="70"/>
      <c r="I393" s="229"/>
      <c r="J393" s="78"/>
      <c r="K393" s="131">
        <f>H393+I393+J393</f>
        <v>0</v>
      </c>
      <c r="L393" s="69"/>
      <c r="M393" s="69"/>
      <c r="N393" s="69"/>
      <c r="O393" s="69"/>
      <c r="P393" s="142"/>
      <c r="Q393" s="142"/>
      <c r="R393" s="157" t="e">
        <f>P393/G393</f>
        <v>#DIV/0!</v>
      </c>
      <c r="S393" s="11"/>
      <c r="T393" s="11"/>
      <c r="U393" s="11"/>
      <c r="V393" s="11"/>
      <c r="W393" s="11"/>
      <c r="X393" s="11"/>
    </row>
    <row r="394" s="6" customFormat="1" ht="27" hidden="1" customHeight="1" outlineLevel="2" spans="1:24">
      <c r="A394" s="198"/>
      <c r="B394" s="86"/>
      <c r="C394" s="86"/>
      <c r="D394" s="86"/>
      <c r="E394" s="86"/>
      <c r="F394" s="87"/>
      <c r="G394" s="87"/>
      <c r="H394" s="87"/>
      <c r="I394" s="145"/>
      <c r="J394" s="253"/>
      <c r="K394" s="131">
        <f>H394+I394+J394</f>
        <v>0</v>
      </c>
      <c r="L394" s="87"/>
      <c r="M394" s="87"/>
      <c r="N394" s="87"/>
      <c r="O394" s="87"/>
      <c r="P394" s="254"/>
      <c r="Q394" s="254"/>
      <c r="R394" s="157" t="e">
        <f>P394/G394</f>
        <v>#DIV/0!</v>
      </c>
      <c r="S394" s="158"/>
      <c r="T394" s="158"/>
      <c r="U394" s="244"/>
      <c r="V394" s="158"/>
      <c r="W394" s="11"/>
      <c r="X394" s="11"/>
    </row>
    <row r="395" s="9" customFormat="1" ht="24.75" customHeight="1" spans="1:256">
      <c r="A395" s="59" t="s">
        <v>243</v>
      </c>
      <c r="B395" s="60"/>
      <c r="C395" s="60"/>
      <c r="D395" s="60"/>
      <c r="E395" s="60"/>
      <c r="F395" s="60"/>
      <c r="G395" s="61"/>
      <c r="H395" s="61"/>
      <c r="I395" s="124"/>
      <c r="J395" s="61"/>
      <c r="K395" s="124">
        <f>K396+K400+K404+K412</f>
        <v>42.4</v>
      </c>
      <c r="L395" s="187"/>
      <c r="M395" s="125"/>
      <c r="N395" s="126"/>
      <c r="O395" s="127"/>
      <c r="P395" s="124"/>
      <c r="Q395" s="124">
        <f>Q396+Q400+Q404+Q412</f>
        <v>0</v>
      </c>
      <c r="R395" s="155">
        <f>(Q395/K395)*100</f>
        <v>0</v>
      </c>
      <c r="S395" s="10"/>
      <c r="T395" s="10"/>
      <c r="U395" s="10"/>
      <c r="V395" s="10"/>
      <c r="W395" s="10"/>
      <c r="X395" s="10"/>
      <c r="Y395" s="10"/>
      <c r="Z395" s="10"/>
      <c r="AA395" s="10"/>
      <c r="AB395" s="10"/>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c r="BU395" s="10"/>
      <c r="BV395" s="10"/>
      <c r="BW395" s="10"/>
      <c r="BX395" s="10"/>
      <c r="BY395" s="10"/>
      <c r="BZ395" s="10"/>
      <c r="CA395" s="10"/>
      <c r="CB395" s="10"/>
      <c r="CC395" s="10"/>
      <c r="CD395" s="10"/>
      <c r="CE395" s="10"/>
      <c r="CF395" s="10"/>
      <c r="CG395" s="10"/>
      <c r="CH395" s="10"/>
      <c r="CI395" s="10"/>
      <c r="CJ395" s="10"/>
      <c r="CK395" s="10"/>
      <c r="CL395" s="10"/>
      <c r="CM395" s="10"/>
      <c r="CN395" s="10"/>
      <c r="CO395" s="10"/>
      <c r="CP395" s="10"/>
      <c r="CQ395" s="10"/>
      <c r="CR395" s="10"/>
      <c r="CS395" s="10"/>
      <c r="CT395" s="10"/>
      <c r="CU395" s="10"/>
      <c r="CV395" s="10"/>
      <c r="CW395" s="10"/>
      <c r="CX395" s="10"/>
      <c r="CY395" s="10"/>
      <c r="CZ395" s="10"/>
      <c r="DA395" s="10"/>
      <c r="DB395" s="10"/>
      <c r="DC395" s="10"/>
      <c r="DD395" s="10"/>
      <c r="DE395" s="10"/>
      <c r="DF395" s="10"/>
      <c r="DG395" s="10"/>
      <c r="DH395" s="10"/>
      <c r="DI395" s="10"/>
      <c r="DJ395" s="10"/>
      <c r="DK395" s="10"/>
      <c r="DL395" s="10"/>
      <c r="DM395" s="10"/>
      <c r="DN395" s="10"/>
      <c r="DO395" s="10"/>
      <c r="DP395" s="10"/>
      <c r="DQ395" s="10"/>
      <c r="DR395" s="10"/>
      <c r="DS395" s="10"/>
      <c r="DT395" s="10"/>
      <c r="DU395" s="10"/>
      <c r="DV395" s="10"/>
      <c r="DW395" s="10"/>
      <c r="DX395" s="10"/>
      <c r="DY395" s="10"/>
      <c r="DZ395" s="10"/>
      <c r="EA395" s="5"/>
      <c r="EB395" s="5"/>
      <c r="EC395" s="5"/>
      <c r="ED395" s="5"/>
      <c r="EE395" s="5"/>
      <c r="EF395" s="5"/>
      <c r="EG395" s="5"/>
      <c r="EH395" s="5"/>
      <c r="EI395" s="5"/>
      <c r="EJ395" s="5"/>
      <c r="EK395" s="5"/>
      <c r="EL395" s="5"/>
      <c r="EM395" s="5"/>
      <c r="EN395" s="5"/>
      <c r="EO395" s="5"/>
      <c r="EP395" s="5"/>
      <c r="EQ395" s="5"/>
      <c r="ER395" s="5"/>
      <c r="ES395" s="5"/>
      <c r="ET395" s="5"/>
      <c r="EU395" s="5"/>
      <c r="EV395" s="5"/>
      <c r="EW395" s="5"/>
      <c r="EX395" s="5"/>
      <c r="EY395" s="5"/>
      <c r="EZ395" s="5"/>
      <c r="FA395" s="5"/>
      <c r="FB395" s="5"/>
      <c r="FC395" s="5"/>
      <c r="FD395" s="5"/>
      <c r="FE395" s="5"/>
      <c r="FF395" s="5"/>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c r="HF395" s="3"/>
      <c r="HG395" s="3"/>
      <c r="HH395" s="3"/>
      <c r="HI395" s="3"/>
      <c r="HJ395" s="3"/>
      <c r="HK395" s="3"/>
      <c r="HL395" s="3"/>
      <c r="HM395" s="3"/>
      <c r="HN395" s="3"/>
      <c r="HO395" s="3"/>
      <c r="HP395" s="3"/>
      <c r="HQ395" s="3"/>
      <c r="HR395" s="3"/>
      <c r="HS395" s="3"/>
      <c r="HT395" s="3"/>
      <c r="HU395" s="3"/>
      <c r="HV395" s="3"/>
      <c r="HW395" s="3"/>
      <c r="HX395" s="3"/>
      <c r="HY395" s="3"/>
      <c r="HZ395" s="3"/>
      <c r="IA395" s="3"/>
      <c r="IB395" s="3"/>
      <c r="IC395" s="3"/>
      <c r="ID395" s="3"/>
      <c r="IE395" s="3"/>
      <c r="IF395" s="3"/>
      <c r="IG395" s="3"/>
      <c r="IH395" s="3"/>
      <c r="II395" s="3"/>
      <c r="IJ395" s="3"/>
      <c r="IK395" s="3"/>
      <c r="IL395" s="3"/>
      <c r="IM395" s="3"/>
      <c r="IN395" s="3"/>
      <c r="IO395" s="3"/>
      <c r="IP395" s="3"/>
      <c r="IQ395" s="3"/>
      <c r="IR395" s="3"/>
      <c r="IS395" s="3"/>
      <c r="IT395" s="3"/>
      <c r="IU395" s="3"/>
      <c r="IV395" s="3"/>
    </row>
    <row r="396" s="8" customFormat="1" ht="29.45" customHeight="1" outlineLevel="1" collapsed="1" spans="1:256">
      <c r="A396" s="62" t="s">
        <v>244</v>
      </c>
      <c r="B396" s="89" t="s">
        <v>245</v>
      </c>
      <c r="C396" s="89"/>
      <c r="D396" s="89"/>
      <c r="E396" s="89"/>
      <c r="F396" s="64" t="s">
        <v>128</v>
      </c>
      <c r="G396" s="65">
        <f>SUM(G397:G399)</f>
        <v>0</v>
      </c>
      <c r="H396" s="65"/>
      <c r="I396" s="65">
        <f>SUM(I397:I399)</f>
        <v>0</v>
      </c>
      <c r="J396" s="65"/>
      <c r="K396" s="65">
        <f>SUM(K397:K399)</f>
        <v>0</v>
      </c>
      <c r="L396" s="130"/>
      <c r="M396" s="130"/>
      <c r="N396" s="130"/>
      <c r="O396" s="130"/>
      <c r="P396" s="65">
        <f>SUM(P397:P399)</f>
        <v>0</v>
      </c>
      <c r="Q396" s="65">
        <f>SUM(Q397:Q399)</f>
        <v>0</v>
      </c>
      <c r="R396" s="191" t="e">
        <f>(P396/G396)*100</f>
        <v>#DIV/0!</v>
      </c>
      <c r="S396" s="10"/>
      <c r="T396" s="10"/>
      <c r="U396" s="10"/>
      <c r="V396" s="10"/>
      <c r="W396" s="10"/>
      <c r="X396" s="10"/>
      <c r="Y396" s="10"/>
      <c r="Z396" s="10"/>
      <c r="AA396" s="10"/>
      <c r="AB396" s="10"/>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c r="BU396" s="10"/>
      <c r="BV396" s="10"/>
      <c r="BW396" s="10"/>
      <c r="BX396" s="10"/>
      <c r="BY396" s="10"/>
      <c r="BZ396" s="10"/>
      <c r="CA396" s="10"/>
      <c r="CB396" s="10"/>
      <c r="CC396" s="10"/>
      <c r="CD396" s="10"/>
      <c r="CE396" s="10"/>
      <c r="CF396" s="10"/>
      <c r="CG396" s="10"/>
      <c r="CH396" s="10"/>
      <c r="CI396" s="10"/>
      <c r="CJ396" s="10"/>
      <c r="CK396" s="10"/>
      <c r="CL396" s="10"/>
      <c r="CM396" s="10"/>
      <c r="CN396" s="10"/>
      <c r="CO396" s="10"/>
      <c r="CP396" s="10"/>
      <c r="CQ396" s="10"/>
      <c r="CR396" s="10"/>
      <c r="CS396" s="10"/>
      <c r="CT396" s="10"/>
      <c r="CU396" s="10"/>
      <c r="CV396" s="10"/>
      <c r="CW396" s="10"/>
      <c r="CX396" s="10"/>
      <c r="CY396" s="10"/>
      <c r="CZ396" s="10"/>
      <c r="DA396" s="10"/>
      <c r="DB396" s="10"/>
      <c r="DC396" s="10"/>
      <c r="DD396" s="10"/>
      <c r="DE396" s="10"/>
      <c r="DF396" s="10"/>
      <c r="DG396" s="10"/>
      <c r="DH396" s="10"/>
      <c r="DI396" s="10"/>
      <c r="DJ396" s="10"/>
      <c r="DK396" s="10"/>
      <c r="DL396" s="10"/>
      <c r="DM396" s="10"/>
      <c r="DN396" s="10"/>
      <c r="DO396" s="10"/>
      <c r="DP396" s="10"/>
      <c r="DQ396" s="10"/>
      <c r="DR396" s="10"/>
      <c r="DS396" s="10"/>
      <c r="DT396" s="10"/>
      <c r="DU396" s="10"/>
      <c r="DV396" s="10"/>
      <c r="DW396" s="10"/>
      <c r="DX396" s="10"/>
      <c r="DY396" s="10"/>
      <c r="DZ396" s="10"/>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c r="HF396" s="3"/>
      <c r="HG396" s="3"/>
      <c r="HH396" s="3"/>
      <c r="HI396" s="3"/>
      <c r="HJ396" s="3"/>
      <c r="HK396" s="3"/>
      <c r="HL396" s="3"/>
      <c r="HM396" s="3"/>
      <c r="HN396" s="3"/>
      <c r="HO396" s="3"/>
      <c r="HP396" s="3"/>
      <c r="HQ396" s="3"/>
      <c r="HR396" s="3"/>
      <c r="HS396" s="3"/>
      <c r="HT396" s="3"/>
      <c r="HU396" s="3"/>
      <c r="HV396" s="3"/>
      <c r="HW396" s="3"/>
      <c r="HX396" s="3"/>
      <c r="HY396" s="3"/>
      <c r="HZ396" s="3"/>
      <c r="IA396" s="3"/>
      <c r="IB396" s="3"/>
      <c r="IC396" s="3"/>
      <c r="ID396" s="3"/>
      <c r="IE396" s="3"/>
      <c r="IF396" s="3"/>
      <c r="IG396" s="3"/>
      <c r="IH396" s="3"/>
      <c r="II396" s="3"/>
      <c r="IJ396" s="3"/>
      <c r="IK396" s="3"/>
      <c r="IL396" s="3"/>
      <c r="IM396" s="3"/>
      <c r="IN396" s="3"/>
      <c r="IO396" s="3"/>
      <c r="IP396" s="3"/>
      <c r="IQ396" s="3"/>
      <c r="IR396" s="3"/>
      <c r="IS396" s="3"/>
      <c r="IT396" s="3"/>
      <c r="IU396" s="3"/>
      <c r="IV396" s="3"/>
    </row>
    <row r="397" s="6" customFormat="1" ht="27" hidden="1" customHeight="1" outlineLevel="2" spans="1:130">
      <c r="A397" s="90"/>
      <c r="B397" s="91"/>
      <c r="C397" s="91"/>
      <c r="D397" s="91"/>
      <c r="E397" s="91"/>
      <c r="F397" s="69"/>
      <c r="G397" s="69"/>
      <c r="H397" s="70"/>
      <c r="I397" s="131"/>
      <c r="J397" s="131"/>
      <c r="K397" s="131">
        <f>H397+I397+J397</f>
        <v>0</v>
      </c>
      <c r="L397" s="69"/>
      <c r="M397" s="69"/>
      <c r="N397" s="69"/>
      <c r="O397" s="69"/>
      <c r="P397" s="142"/>
      <c r="Q397" s="142"/>
      <c r="R397" s="157" t="e">
        <f>P397/G397</f>
        <v>#DIV/0!</v>
      </c>
      <c r="S397" s="158"/>
      <c r="T397" s="158"/>
      <c r="U397" s="158"/>
      <c r="V397" s="158"/>
      <c r="W397" s="158"/>
      <c r="X397" s="158"/>
      <c r="Y397" s="158"/>
      <c r="Z397" s="158"/>
      <c r="AA397" s="158"/>
      <c r="AB397" s="158"/>
      <c r="AC397" s="158"/>
      <c r="AD397" s="158"/>
      <c r="AE397" s="158"/>
      <c r="AF397" s="158"/>
      <c r="AG397" s="158"/>
      <c r="AH397" s="158"/>
      <c r="AI397" s="158"/>
      <c r="AJ397" s="158"/>
      <c r="AK397" s="158"/>
      <c r="AL397" s="158"/>
      <c r="AM397" s="158"/>
      <c r="AN397" s="158"/>
      <c r="AO397" s="158"/>
      <c r="AP397" s="158"/>
      <c r="AQ397" s="158"/>
      <c r="AR397" s="158"/>
      <c r="AS397" s="158"/>
      <c r="AT397" s="158"/>
      <c r="AU397" s="158"/>
      <c r="AV397" s="158"/>
      <c r="AW397" s="158"/>
      <c r="AX397" s="158"/>
      <c r="AY397" s="158"/>
      <c r="AZ397" s="158"/>
      <c r="BA397" s="158"/>
      <c r="BB397" s="158"/>
      <c r="BC397" s="158"/>
      <c r="BD397" s="158"/>
      <c r="BE397" s="158"/>
      <c r="BF397" s="158"/>
      <c r="BG397" s="158"/>
      <c r="BH397" s="158"/>
      <c r="BI397" s="158"/>
      <c r="BJ397" s="158"/>
      <c r="BK397" s="158"/>
      <c r="BL397" s="158"/>
      <c r="BM397" s="158"/>
      <c r="BN397" s="158"/>
      <c r="BO397" s="158"/>
      <c r="BP397" s="158"/>
      <c r="BQ397" s="158"/>
      <c r="BR397" s="158"/>
      <c r="BS397" s="158"/>
      <c r="BT397" s="158"/>
      <c r="BU397" s="158"/>
      <c r="BV397" s="158"/>
      <c r="BW397" s="158"/>
      <c r="BX397" s="158"/>
      <c r="BY397" s="158"/>
      <c r="BZ397" s="158"/>
      <c r="CA397" s="158"/>
      <c r="CB397" s="158"/>
      <c r="CC397" s="158"/>
      <c r="CD397" s="158"/>
      <c r="CE397" s="158"/>
      <c r="CF397" s="158"/>
      <c r="CG397" s="158"/>
      <c r="CH397" s="158"/>
      <c r="CI397" s="158"/>
      <c r="CJ397" s="158"/>
      <c r="CK397" s="158"/>
      <c r="CL397" s="158"/>
      <c r="CM397" s="158"/>
      <c r="CN397" s="158"/>
      <c r="CO397" s="158"/>
      <c r="CP397" s="158"/>
      <c r="CQ397" s="158"/>
      <c r="CR397" s="158"/>
      <c r="CS397" s="158"/>
      <c r="CT397" s="158"/>
      <c r="CU397" s="158"/>
      <c r="CV397" s="158"/>
      <c r="CW397" s="158"/>
      <c r="CX397" s="158"/>
      <c r="CY397" s="158"/>
      <c r="CZ397" s="158"/>
      <c r="DA397" s="158"/>
      <c r="DB397" s="158"/>
      <c r="DC397" s="158"/>
      <c r="DD397" s="158"/>
      <c r="DE397" s="158"/>
      <c r="DF397" s="158"/>
      <c r="DG397" s="158"/>
      <c r="DH397" s="158"/>
      <c r="DI397" s="158"/>
      <c r="DJ397" s="158"/>
      <c r="DK397" s="158"/>
      <c r="DL397" s="158"/>
      <c r="DM397" s="158"/>
      <c r="DN397" s="158"/>
      <c r="DO397" s="158"/>
      <c r="DP397" s="158"/>
      <c r="DQ397" s="158"/>
      <c r="DR397" s="158"/>
      <c r="DS397" s="158"/>
      <c r="DT397" s="158"/>
      <c r="DU397" s="158"/>
      <c r="DV397" s="158"/>
      <c r="DW397" s="158"/>
      <c r="DX397" s="158"/>
      <c r="DY397" s="158"/>
      <c r="DZ397" s="158"/>
    </row>
    <row r="398" s="6" customFormat="1" ht="27" hidden="1" customHeight="1" outlineLevel="2" spans="1:24">
      <c r="A398" s="90"/>
      <c r="B398" s="91"/>
      <c r="C398" s="91"/>
      <c r="D398" s="91"/>
      <c r="E398" s="91"/>
      <c r="F398" s="69"/>
      <c r="G398" s="69"/>
      <c r="H398" s="70"/>
      <c r="I398" s="229"/>
      <c r="J398" s="78"/>
      <c r="K398" s="131">
        <f>H398+I398+J398</f>
        <v>0</v>
      </c>
      <c r="L398" s="69"/>
      <c r="M398" s="69"/>
      <c r="N398" s="69"/>
      <c r="O398" s="69"/>
      <c r="P398" s="142"/>
      <c r="Q398" s="142"/>
      <c r="R398" s="157" t="e">
        <f>P398/G398</f>
        <v>#DIV/0!</v>
      </c>
      <c r="S398" s="11"/>
      <c r="T398" s="11"/>
      <c r="U398" s="11"/>
      <c r="V398" s="11"/>
      <c r="W398" s="11"/>
      <c r="X398" s="11"/>
    </row>
    <row r="399" s="6" customFormat="1" ht="27" hidden="1" customHeight="1" outlineLevel="2" spans="1:24">
      <c r="A399" s="91"/>
      <c r="B399" s="68"/>
      <c r="C399" s="68"/>
      <c r="D399" s="68"/>
      <c r="E399" s="68"/>
      <c r="F399" s="69"/>
      <c r="G399" s="69"/>
      <c r="H399" s="69"/>
      <c r="I399" s="131"/>
      <c r="J399" s="148"/>
      <c r="K399" s="131">
        <f>H399+I399+J399</f>
        <v>0</v>
      </c>
      <c r="L399" s="69"/>
      <c r="M399" s="69"/>
      <c r="N399" s="69"/>
      <c r="O399" s="69"/>
      <c r="P399" s="242"/>
      <c r="Q399" s="242"/>
      <c r="R399" s="157" t="e">
        <f>P399/G399</f>
        <v>#DIV/0!</v>
      </c>
      <c r="S399" s="158"/>
      <c r="T399" s="158"/>
      <c r="U399" s="244"/>
      <c r="V399" s="158"/>
      <c r="W399" s="11"/>
      <c r="X399" s="11"/>
    </row>
    <row r="400" s="8" customFormat="1" ht="30" customHeight="1" outlineLevel="1" spans="1:256">
      <c r="A400" s="72" t="s">
        <v>246</v>
      </c>
      <c r="B400" s="73" t="s">
        <v>247</v>
      </c>
      <c r="C400" s="73"/>
      <c r="D400" s="73"/>
      <c r="E400" s="73"/>
      <c r="F400" s="74" t="s">
        <v>128</v>
      </c>
      <c r="G400" s="166">
        <f>SUM(G401:G403)</f>
        <v>3</v>
      </c>
      <c r="H400" s="75"/>
      <c r="I400" s="75">
        <f>SUM(I401:I403)</f>
        <v>6</v>
      </c>
      <c r="J400" s="75"/>
      <c r="K400" s="75">
        <f>SUM(K401:K403)</f>
        <v>6</v>
      </c>
      <c r="L400" s="183" t="s">
        <v>74</v>
      </c>
      <c r="M400" s="130" t="s">
        <v>75</v>
      </c>
      <c r="N400" s="130"/>
      <c r="O400" s="130"/>
      <c r="P400" s="75">
        <f>SUM(P401:P403)</f>
        <v>0</v>
      </c>
      <c r="Q400" s="75">
        <f>SUM(Q401:Q403)</f>
        <v>0</v>
      </c>
      <c r="R400" s="190">
        <f>(P400/G400)*100</f>
        <v>0</v>
      </c>
      <c r="S400" s="10"/>
      <c r="T400" s="10"/>
      <c r="U400" s="10"/>
      <c r="V400" s="10"/>
      <c r="W400" s="10"/>
      <c r="X400" s="10"/>
      <c r="Y400" s="10"/>
      <c r="Z400" s="10"/>
      <c r="AA400" s="10"/>
      <c r="AB400" s="10"/>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c r="BU400" s="10"/>
      <c r="BV400" s="10"/>
      <c r="BW400" s="10"/>
      <c r="BX400" s="10"/>
      <c r="BY400" s="10"/>
      <c r="BZ400" s="10"/>
      <c r="CA400" s="10"/>
      <c r="CB400" s="10"/>
      <c r="CC400" s="10"/>
      <c r="CD400" s="10"/>
      <c r="CE400" s="10"/>
      <c r="CF400" s="10"/>
      <c r="CG400" s="10"/>
      <c r="CH400" s="10"/>
      <c r="CI400" s="10"/>
      <c r="CJ400" s="10"/>
      <c r="CK400" s="10"/>
      <c r="CL400" s="10"/>
      <c r="CM400" s="10"/>
      <c r="CN400" s="10"/>
      <c r="CO400" s="10"/>
      <c r="CP400" s="10"/>
      <c r="CQ400" s="10"/>
      <c r="CR400" s="10"/>
      <c r="CS400" s="10"/>
      <c r="CT400" s="10"/>
      <c r="CU400" s="10"/>
      <c r="CV400" s="10"/>
      <c r="CW400" s="10"/>
      <c r="CX400" s="10"/>
      <c r="CY400" s="10"/>
      <c r="CZ400" s="10"/>
      <c r="DA400" s="10"/>
      <c r="DB400" s="10"/>
      <c r="DC400" s="10"/>
      <c r="DD400" s="10"/>
      <c r="DE400" s="10"/>
      <c r="DF400" s="10"/>
      <c r="DG400" s="10"/>
      <c r="DH400" s="10"/>
      <c r="DI400" s="10"/>
      <c r="DJ400" s="10"/>
      <c r="DK400" s="10"/>
      <c r="DL400" s="10"/>
      <c r="DM400" s="10"/>
      <c r="DN400" s="10"/>
      <c r="DO400" s="10"/>
      <c r="DP400" s="10"/>
      <c r="DQ400" s="10"/>
      <c r="DR400" s="10"/>
      <c r="DS400" s="10"/>
      <c r="DT400" s="10"/>
      <c r="DU400" s="10"/>
      <c r="DV400" s="10"/>
      <c r="DW400" s="10"/>
      <c r="DX400" s="10"/>
      <c r="DY400" s="10"/>
      <c r="DZ400" s="10"/>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c r="HF400" s="3"/>
      <c r="HG400" s="3"/>
      <c r="HH400" s="3"/>
      <c r="HI400" s="3"/>
      <c r="HJ400" s="3"/>
      <c r="HK400" s="3"/>
      <c r="HL400" s="3"/>
      <c r="HM400" s="3"/>
      <c r="HN400" s="3"/>
      <c r="HO400" s="3"/>
      <c r="HP400" s="3"/>
      <c r="HQ400" s="3"/>
      <c r="HR400" s="3"/>
      <c r="HS400" s="3"/>
      <c r="HT400" s="3"/>
      <c r="HU400" s="3"/>
      <c r="HV400" s="3"/>
      <c r="HW400" s="3"/>
      <c r="HX400" s="3"/>
      <c r="HY400" s="3"/>
      <c r="HZ400" s="3"/>
      <c r="IA400" s="3"/>
      <c r="IB400" s="3"/>
      <c r="IC400" s="3"/>
      <c r="ID400" s="3"/>
      <c r="IE400" s="3"/>
      <c r="IF400" s="3"/>
      <c r="IG400" s="3"/>
      <c r="IH400" s="3"/>
      <c r="II400" s="3"/>
      <c r="IJ400" s="3"/>
      <c r="IK400" s="3"/>
      <c r="IL400" s="3"/>
      <c r="IM400" s="3"/>
      <c r="IN400" s="3"/>
      <c r="IO400" s="3"/>
      <c r="IP400" s="3"/>
      <c r="IQ400" s="3"/>
      <c r="IR400" s="3"/>
      <c r="IS400" s="3"/>
      <c r="IT400" s="3"/>
      <c r="IU400" s="3"/>
      <c r="IV400" s="3"/>
    </row>
    <row r="401" s="6" customFormat="1" ht="27" customHeight="1" outlineLevel="2" spans="1:130">
      <c r="A401" s="90"/>
      <c r="B401" s="68" t="s">
        <v>121</v>
      </c>
      <c r="C401" s="68"/>
      <c r="D401" s="68"/>
      <c r="E401" s="68"/>
      <c r="F401" s="69" t="s">
        <v>114</v>
      </c>
      <c r="G401" s="69">
        <v>1</v>
      </c>
      <c r="H401" s="70"/>
      <c r="I401" s="131">
        <v>2</v>
      </c>
      <c r="J401" s="131"/>
      <c r="K401" s="131">
        <f>H401+I401+J401</f>
        <v>2</v>
      </c>
      <c r="L401" s="69"/>
      <c r="M401" s="69"/>
      <c r="N401" s="69"/>
      <c r="O401" s="69"/>
      <c r="P401" s="142"/>
      <c r="Q401" s="142"/>
      <c r="R401" s="157">
        <f>P401/G401</f>
        <v>0</v>
      </c>
      <c r="S401" s="158"/>
      <c r="T401" s="158"/>
      <c r="U401" s="158"/>
      <c r="V401" s="158"/>
      <c r="W401" s="158"/>
      <c r="X401" s="158"/>
      <c r="Y401" s="158"/>
      <c r="Z401" s="158"/>
      <c r="AA401" s="158"/>
      <c r="AB401" s="158"/>
      <c r="AC401" s="158"/>
      <c r="AD401" s="158"/>
      <c r="AE401" s="158"/>
      <c r="AF401" s="158"/>
      <c r="AG401" s="158"/>
      <c r="AH401" s="158"/>
      <c r="AI401" s="158"/>
      <c r="AJ401" s="158"/>
      <c r="AK401" s="158"/>
      <c r="AL401" s="158"/>
      <c r="AM401" s="158"/>
      <c r="AN401" s="158"/>
      <c r="AO401" s="158"/>
      <c r="AP401" s="158"/>
      <c r="AQ401" s="158"/>
      <c r="AR401" s="158"/>
      <c r="AS401" s="158"/>
      <c r="AT401" s="158"/>
      <c r="AU401" s="158"/>
      <c r="AV401" s="158"/>
      <c r="AW401" s="158"/>
      <c r="AX401" s="158"/>
      <c r="AY401" s="158"/>
      <c r="AZ401" s="158"/>
      <c r="BA401" s="158"/>
      <c r="BB401" s="158"/>
      <c r="BC401" s="158"/>
      <c r="BD401" s="158"/>
      <c r="BE401" s="158"/>
      <c r="BF401" s="158"/>
      <c r="BG401" s="158"/>
      <c r="BH401" s="158"/>
      <c r="BI401" s="158"/>
      <c r="BJ401" s="158"/>
      <c r="BK401" s="158"/>
      <c r="BL401" s="158"/>
      <c r="BM401" s="158"/>
      <c r="BN401" s="158"/>
      <c r="BO401" s="158"/>
      <c r="BP401" s="158"/>
      <c r="BQ401" s="158"/>
      <c r="BR401" s="158"/>
      <c r="BS401" s="158"/>
      <c r="BT401" s="158"/>
      <c r="BU401" s="158"/>
      <c r="BV401" s="158"/>
      <c r="BW401" s="158"/>
      <c r="BX401" s="158"/>
      <c r="BY401" s="158"/>
      <c r="BZ401" s="158"/>
      <c r="CA401" s="158"/>
      <c r="CB401" s="158"/>
      <c r="CC401" s="158"/>
      <c r="CD401" s="158"/>
      <c r="CE401" s="158"/>
      <c r="CF401" s="158"/>
      <c r="CG401" s="158"/>
      <c r="CH401" s="158"/>
      <c r="CI401" s="158"/>
      <c r="CJ401" s="158"/>
      <c r="CK401" s="158"/>
      <c r="CL401" s="158"/>
      <c r="CM401" s="158"/>
      <c r="CN401" s="158"/>
      <c r="CO401" s="158"/>
      <c r="CP401" s="158"/>
      <c r="CQ401" s="158"/>
      <c r="CR401" s="158"/>
      <c r="CS401" s="158"/>
      <c r="CT401" s="158"/>
      <c r="CU401" s="158"/>
      <c r="CV401" s="158"/>
      <c r="CW401" s="158"/>
      <c r="CX401" s="158"/>
      <c r="CY401" s="158"/>
      <c r="CZ401" s="158"/>
      <c r="DA401" s="158"/>
      <c r="DB401" s="158"/>
      <c r="DC401" s="158"/>
      <c r="DD401" s="158"/>
      <c r="DE401" s="158"/>
      <c r="DF401" s="158"/>
      <c r="DG401" s="158"/>
      <c r="DH401" s="158"/>
      <c r="DI401" s="158"/>
      <c r="DJ401" s="158"/>
      <c r="DK401" s="158"/>
      <c r="DL401" s="158"/>
      <c r="DM401" s="158"/>
      <c r="DN401" s="158"/>
      <c r="DO401" s="158"/>
      <c r="DP401" s="158"/>
      <c r="DQ401" s="158"/>
      <c r="DR401" s="158"/>
      <c r="DS401" s="158"/>
      <c r="DT401" s="158"/>
      <c r="DU401" s="158"/>
      <c r="DV401" s="158"/>
      <c r="DW401" s="158"/>
      <c r="DX401" s="158"/>
      <c r="DY401" s="158"/>
      <c r="DZ401" s="158"/>
    </row>
    <row r="402" s="6" customFormat="1" ht="27" customHeight="1" outlineLevel="2" spans="1:24">
      <c r="A402" s="90"/>
      <c r="B402" s="68" t="s">
        <v>129</v>
      </c>
      <c r="C402" s="68"/>
      <c r="D402" s="68"/>
      <c r="E402" s="68"/>
      <c r="F402" s="69" t="s">
        <v>114</v>
      </c>
      <c r="G402" s="69">
        <v>2</v>
      </c>
      <c r="H402" s="70"/>
      <c r="I402" s="229">
        <v>4</v>
      </c>
      <c r="J402" s="78"/>
      <c r="K402" s="131">
        <f>H402+I402+J402</f>
        <v>4</v>
      </c>
      <c r="L402" s="69"/>
      <c r="M402" s="69"/>
      <c r="N402" s="69"/>
      <c r="O402" s="69"/>
      <c r="P402" s="142"/>
      <c r="Q402" s="142"/>
      <c r="R402" s="157">
        <f>P402/G402</f>
        <v>0</v>
      </c>
      <c r="S402" s="11"/>
      <c r="T402" s="11"/>
      <c r="U402" s="11"/>
      <c r="V402" s="11"/>
      <c r="W402" s="11"/>
      <c r="X402" s="11"/>
    </row>
    <row r="403" s="6" customFormat="1" ht="27" customHeight="1" outlineLevel="2" spans="1:24">
      <c r="A403" s="91"/>
      <c r="B403" s="68"/>
      <c r="C403" s="68"/>
      <c r="D403" s="68"/>
      <c r="E403" s="68"/>
      <c r="F403" s="69"/>
      <c r="G403" s="69"/>
      <c r="H403" s="69"/>
      <c r="I403" s="131"/>
      <c r="J403" s="148"/>
      <c r="K403" s="131">
        <f>H403+I403+J403</f>
        <v>0</v>
      </c>
      <c r="L403" s="69"/>
      <c r="M403" s="69"/>
      <c r="N403" s="69"/>
      <c r="O403" s="69"/>
      <c r="P403" s="242"/>
      <c r="Q403" s="242"/>
      <c r="R403" s="157" t="e">
        <f>P403/G403</f>
        <v>#DIV/0!</v>
      </c>
      <c r="S403" s="158"/>
      <c r="T403" s="158"/>
      <c r="U403" s="244"/>
      <c r="V403" s="158"/>
      <c r="W403" s="11"/>
      <c r="X403" s="11"/>
    </row>
    <row r="404" s="8" customFormat="1" ht="32.25" customHeight="1" outlineLevel="1" spans="1:256">
      <c r="A404" s="72" t="s">
        <v>248</v>
      </c>
      <c r="B404" s="73" t="s">
        <v>249</v>
      </c>
      <c r="C404" s="73"/>
      <c r="D404" s="73"/>
      <c r="E404" s="73"/>
      <c r="F404" s="74" t="s">
        <v>128</v>
      </c>
      <c r="G404" s="166">
        <f>SUM(G405:G411)</f>
        <v>12</v>
      </c>
      <c r="H404" s="75"/>
      <c r="I404" s="166">
        <f>SUM(I405:I411)</f>
        <v>14.4</v>
      </c>
      <c r="J404" s="75"/>
      <c r="K404" s="166">
        <f>SUM(K405:K411)</f>
        <v>14.4</v>
      </c>
      <c r="L404" s="183" t="s">
        <v>74</v>
      </c>
      <c r="M404" s="130" t="s">
        <v>75</v>
      </c>
      <c r="N404" s="130"/>
      <c r="O404" s="130"/>
      <c r="P404" s="166">
        <f>SUM(P405:P411)</f>
        <v>0</v>
      </c>
      <c r="Q404" s="166">
        <f>SUM(Q405:Q411)</f>
        <v>0</v>
      </c>
      <c r="R404" s="190">
        <f>(P404/G404)*100</f>
        <v>0</v>
      </c>
      <c r="S404" s="10"/>
      <c r="T404" s="10"/>
      <c r="U404" s="10"/>
      <c r="V404" s="10"/>
      <c r="W404" s="10"/>
      <c r="X404" s="10"/>
      <c r="Y404" s="10"/>
      <c r="Z404" s="10"/>
      <c r="AA404" s="10"/>
      <c r="AB404" s="10"/>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c r="BU404" s="10"/>
      <c r="BV404" s="10"/>
      <c r="BW404" s="10"/>
      <c r="BX404" s="10"/>
      <c r="BY404" s="10"/>
      <c r="BZ404" s="10"/>
      <c r="CA404" s="10"/>
      <c r="CB404" s="10"/>
      <c r="CC404" s="10"/>
      <c r="CD404" s="10"/>
      <c r="CE404" s="10"/>
      <c r="CF404" s="10"/>
      <c r="CG404" s="10"/>
      <c r="CH404" s="10"/>
      <c r="CI404" s="10"/>
      <c r="CJ404" s="10"/>
      <c r="CK404" s="10"/>
      <c r="CL404" s="10"/>
      <c r="CM404" s="10"/>
      <c r="CN404" s="10"/>
      <c r="CO404" s="10"/>
      <c r="CP404" s="10"/>
      <c r="CQ404" s="10"/>
      <c r="CR404" s="10"/>
      <c r="CS404" s="10"/>
      <c r="CT404" s="10"/>
      <c r="CU404" s="10"/>
      <c r="CV404" s="10"/>
      <c r="CW404" s="10"/>
      <c r="CX404" s="10"/>
      <c r="CY404" s="10"/>
      <c r="CZ404" s="10"/>
      <c r="DA404" s="10"/>
      <c r="DB404" s="10"/>
      <c r="DC404" s="10"/>
      <c r="DD404" s="10"/>
      <c r="DE404" s="10"/>
      <c r="DF404" s="10"/>
      <c r="DG404" s="10"/>
      <c r="DH404" s="10"/>
      <c r="DI404" s="10"/>
      <c r="DJ404" s="10"/>
      <c r="DK404" s="10"/>
      <c r="DL404" s="10"/>
      <c r="DM404" s="10"/>
      <c r="DN404" s="10"/>
      <c r="DO404" s="10"/>
      <c r="DP404" s="10"/>
      <c r="DQ404" s="10"/>
      <c r="DR404" s="10"/>
      <c r="DS404" s="10"/>
      <c r="DT404" s="10"/>
      <c r="DU404" s="10"/>
      <c r="DV404" s="10"/>
      <c r="DW404" s="10"/>
      <c r="DX404" s="10"/>
      <c r="DY404" s="10"/>
      <c r="DZ404" s="10"/>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c r="HF404" s="3"/>
      <c r="HG404" s="3"/>
      <c r="HH404" s="3"/>
      <c r="HI404" s="3"/>
      <c r="HJ404" s="3"/>
      <c r="HK404" s="3"/>
      <c r="HL404" s="3"/>
      <c r="HM404" s="3"/>
      <c r="HN404" s="3"/>
      <c r="HO404" s="3"/>
      <c r="HP404" s="3"/>
      <c r="HQ404" s="3"/>
      <c r="HR404" s="3"/>
      <c r="HS404" s="3"/>
      <c r="HT404" s="3"/>
      <c r="HU404" s="3"/>
      <c r="HV404" s="3"/>
      <c r="HW404" s="3"/>
      <c r="HX404" s="3"/>
      <c r="HY404" s="3"/>
      <c r="HZ404" s="3"/>
      <c r="IA404" s="3"/>
      <c r="IB404" s="3"/>
      <c r="IC404" s="3"/>
      <c r="ID404" s="3"/>
      <c r="IE404" s="3"/>
      <c r="IF404" s="3"/>
      <c r="IG404" s="3"/>
      <c r="IH404" s="3"/>
      <c r="II404" s="3"/>
      <c r="IJ404" s="3"/>
      <c r="IK404" s="3"/>
      <c r="IL404" s="3"/>
      <c r="IM404" s="3"/>
      <c r="IN404" s="3"/>
      <c r="IO404" s="3"/>
      <c r="IP404" s="3"/>
      <c r="IQ404" s="3"/>
      <c r="IR404" s="3"/>
      <c r="IS404" s="3"/>
      <c r="IT404" s="3"/>
      <c r="IU404" s="3"/>
      <c r="IV404" s="3"/>
    </row>
    <row r="405" s="3" customFormat="1" ht="27.6" customHeight="1" outlineLevel="2" spans="1:256">
      <c r="A405" s="168"/>
      <c r="B405" s="68" t="s">
        <v>79</v>
      </c>
      <c r="C405" s="68"/>
      <c r="D405" s="68"/>
      <c r="E405" s="68"/>
      <c r="F405" s="69" t="s">
        <v>114</v>
      </c>
      <c r="G405" s="69">
        <v>5</v>
      </c>
      <c r="H405" s="70"/>
      <c r="I405" s="131">
        <v>6</v>
      </c>
      <c r="J405" s="131"/>
      <c r="K405" s="131">
        <f t="shared" ref="K405:K411" si="38">H405+I405+J405</f>
        <v>6</v>
      </c>
      <c r="L405" s="69" t="s">
        <v>74</v>
      </c>
      <c r="M405" s="69" t="s">
        <v>75</v>
      </c>
      <c r="N405" s="69"/>
      <c r="O405" s="69"/>
      <c r="P405" s="133"/>
      <c r="Q405" s="133"/>
      <c r="R405" s="157">
        <f t="shared" ref="R405:R411" si="39">P405/G405</f>
        <v>0</v>
      </c>
      <c r="S405" s="10"/>
      <c r="T405" s="10"/>
      <c r="U405" s="10"/>
      <c r="V405" s="10"/>
      <c r="W405" s="10"/>
      <c r="X405" s="10"/>
      <c r="Y405" s="10"/>
      <c r="Z405" s="10"/>
      <c r="AA405" s="10"/>
      <c r="AB405" s="10"/>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c r="BU405" s="10"/>
      <c r="BV405" s="10"/>
      <c r="BW405" s="10"/>
      <c r="BX405" s="10"/>
      <c r="BY405" s="10"/>
      <c r="BZ405" s="10"/>
      <c r="CA405" s="10"/>
      <c r="CB405" s="10"/>
      <c r="CC405" s="10"/>
      <c r="CD405" s="10"/>
      <c r="CE405" s="10"/>
      <c r="CF405" s="10"/>
      <c r="CG405" s="10"/>
      <c r="CH405" s="10"/>
      <c r="CI405" s="10"/>
      <c r="CJ405" s="10"/>
      <c r="CK405" s="10"/>
      <c r="CL405" s="10"/>
      <c r="CM405" s="10"/>
      <c r="CN405" s="10"/>
      <c r="CO405" s="10"/>
      <c r="CP405" s="10"/>
      <c r="CQ405" s="10"/>
      <c r="CR405" s="10"/>
      <c r="CS405" s="10"/>
      <c r="CT405" s="10"/>
      <c r="CU405" s="10"/>
      <c r="CV405" s="10"/>
      <c r="CW405" s="10"/>
      <c r="CX405" s="10"/>
      <c r="CY405" s="10"/>
      <c r="CZ405" s="10"/>
      <c r="DA405" s="10"/>
      <c r="DB405" s="10"/>
      <c r="DC405" s="10"/>
      <c r="DD405" s="10"/>
      <c r="DE405" s="10"/>
      <c r="DF405" s="10"/>
      <c r="DG405" s="10"/>
      <c r="DH405" s="10"/>
      <c r="DI405" s="10"/>
      <c r="DJ405" s="10"/>
      <c r="DK405" s="10"/>
      <c r="DL405" s="10"/>
      <c r="DM405" s="10"/>
      <c r="DN405" s="10"/>
      <c r="DO405" s="10"/>
      <c r="DP405" s="10"/>
      <c r="DQ405" s="10"/>
      <c r="DR405" s="10"/>
      <c r="DS405" s="10"/>
      <c r="DT405" s="10"/>
      <c r="DU405" s="10"/>
      <c r="DV405" s="10"/>
      <c r="DW405" s="10"/>
      <c r="DX405" s="10"/>
      <c r="DY405" s="10"/>
      <c r="DZ405" s="10"/>
      <c r="FG405" s="6"/>
      <c r="FH405" s="6"/>
      <c r="FI405" s="6"/>
      <c r="FJ405" s="6"/>
      <c r="FK405" s="6"/>
      <c r="FL405" s="6"/>
      <c r="FM405" s="6"/>
      <c r="FN405" s="6"/>
      <c r="FO405" s="6"/>
      <c r="FP405" s="6"/>
      <c r="FQ405" s="6"/>
      <c r="FR405" s="6"/>
      <c r="FS405" s="6"/>
      <c r="FT405" s="6"/>
      <c r="FU405" s="6"/>
      <c r="FV405" s="6"/>
      <c r="FW405" s="6"/>
      <c r="FX405" s="6"/>
      <c r="FY405" s="6"/>
      <c r="FZ405" s="6"/>
      <c r="GA405" s="6"/>
      <c r="GB405" s="6"/>
      <c r="GC405" s="6"/>
      <c r="GD405" s="6"/>
      <c r="GE405" s="6"/>
      <c r="GF405" s="6"/>
      <c r="GG405" s="6"/>
      <c r="GH405" s="6"/>
      <c r="GI405" s="6"/>
      <c r="GJ405" s="6"/>
      <c r="GK405" s="6"/>
      <c r="GL405" s="6"/>
      <c r="GM405" s="6"/>
      <c r="GN405" s="6"/>
      <c r="GO405" s="6"/>
      <c r="GP405" s="6"/>
      <c r="GQ405" s="6"/>
      <c r="GR405" s="6"/>
      <c r="GS405" s="6"/>
      <c r="GT405" s="6"/>
      <c r="GU405" s="6"/>
      <c r="GV405" s="6"/>
      <c r="GW405" s="6"/>
      <c r="GX405" s="6"/>
      <c r="GY405" s="6"/>
      <c r="GZ405" s="6"/>
      <c r="HA405" s="6"/>
      <c r="HB405" s="6"/>
      <c r="HC405" s="6"/>
      <c r="HD405" s="6"/>
      <c r="HE405" s="6"/>
      <c r="HF405" s="6"/>
      <c r="HG405" s="6"/>
      <c r="HH405" s="6"/>
      <c r="HI405" s="6"/>
      <c r="HJ405" s="6"/>
      <c r="HK405" s="6"/>
      <c r="HL405" s="6"/>
      <c r="HM405" s="6"/>
      <c r="HN405" s="6"/>
      <c r="HO405" s="6"/>
      <c r="HP405" s="6"/>
      <c r="HQ405" s="6"/>
      <c r="HR405" s="6"/>
      <c r="HS405" s="6"/>
      <c r="HT405" s="6"/>
      <c r="HU405" s="6"/>
      <c r="HV405" s="6"/>
      <c r="HW405" s="6"/>
      <c r="HX405" s="6"/>
      <c r="HY405" s="6"/>
      <c r="HZ405" s="6"/>
      <c r="IA405" s="6"/>
      <c r="IB405" s="6"/>
      <c r="IC405" s="6"/>
      <c r="ID405" s="6"/>
      <c r="IE405" s="6"/>
      <c r="IF405" s="6"/>
      <c r="IG405" s="6"/>
      <c r="IH405" s="6"/>
      <c r="II405" s="6"/>
      <c r="IJ405" s="6"/>
      <c r="IK405" s="6"/>
      <c r="IL405" s="6"/>
      <c r="IM405" s="6"/>
      <c r="IN405" s="6"/>
      <c r="IO405" s="6"/>
      <c r="IP405" s="6"/>
      <c r="IQ405" s="6"/>
      <c r="IR405" s="6"/>
      <c r="IS405" s="6"/>
      <c r="IT405" s="6"/>
      <c r="IU405" s="6"/>
      <c r="IV405" s="6"/>
    </row>
    <row r="406" s="3" customFormat="1" ht="27.6" customHeight="1" outlineLevel="2" spans="1:256">
      <c r="A406" s="168"/>
      <c r="B406" s="68" t="s">
        <v>80</v>
      </c>
      <c r="C406" s="68"/>
      <c r="D406" s="68"/>
      <c r="E406" s="68"/>
      <c r="F406" s="69" t="s">
        <v>114</v>
      </c>
      <c r="G406" s="69">
        <v>5</v>
      </c>
      <c r="H406" s="70"/>
      <c r="I406" s="131">
        <v>6</v>
      </c>
      <c r="J406" s="131"/>
      <c r="K406" s="131">
        <f t="shared" si="38"/>
        <v>6</v>
      </c>
      <c r="L406" s="69" t="s">
        <v>74</v>
      </c>
      <c r="M406" s="69" t="s">
        <v>75</v>
      </c>
      <c r="N406" s="69"/>
      <c r="O406" s="69"/>
      <c r="P406" s="133"/>
      <c r="Q406" s="133"/>
      <c r="R406" s="157">
        <f t="shared" si="39"/>
        <v>0</v>
      </c>
      <c r="S406" s="10"/>
      <c r="T406" s="10"/>
      <c r="U406" s="10"/>
      <c r="V406" s="10"/>
      <c r="W406" s="10"/>
      <c r="X406" s="10"/>
      <c r="Y406" s="10"/>
      <c r="Z406" s="10"/>
      <c r="AA406" s="10"/>
      <c r="AB406" s="10"/>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c r="BU406" s="10"/>
      <c r="BV406" s="10"/>
      <c r="BW406" s="10"/>
      <c r="BX406" s="10"/>
      <c r="BY406" s="10"/>
      <c r="BZ406" s="10"/>
      <c r="CA406" s="10"/>
      <c r="CB406" s="10"/>
      <c r="CC406" s="10"/>
      <c r="CD406" s="10"/>
      <c r="CE406" s="10"/>
      <c r="CF406" s="10"/>
      <c r="CG406" s="10"/>
      <c r="CH406" s="10"/>
      <c r="CI406" s="10"/>
      <c r="CJ406" s="10"/>
      <c r="CK406" s="10"/>
      <c r="CL406" s="10"/>
      <c r="CM406" s="10"/>
      <c r="CN406" s="10"/>
      <c r="CO406" s="10"/>
      <c r="CP406" s="10"/>
      <c r="CQ406" s="10"/>
      <c r="CR406" s="10"/>
      <c r="CS406" s="10"/>
      <c r="CT406" s="10"/>
      <c r="CU406" s="10"/>
      <c r="CV406" s="10"/>
      <c r="CW406" s="10"/>
      <c r="CX406" s="10"/>
      <c r="CY406" s="10"/>
      <c r="CZ406" s="10"/>
      <c r="DA406" s="10"/>
      <c r="DB406" s="10"/>
      <c r="DC406" s="10"/>
      <c r="DD406" s="10"/>
      <c r="DE406" s="10"/>
      <c r="DF406" s="10"/>
      <c r="DG406" s="10"/>
      <c r="DH406" s="10"/>
      <c r="DI406" s="10"/>
      <c r="DJ406" s="10"/>
      <c r="DK406" s="10"/>
      <c r="DL406" s="10"/>
      <c r="DM406" s="10"/>
      <c r="DN406" s="10"/>
      <c r="DO406" s="10"/>
      <c r="DP406" s="10"/>
      <c r="DQ406" s="10"/>
      <c r="DR406" s="10"/>
      <c r="DS406" s="10"/>
      <c r="DT406" s="10"/>
      <c r="DU406" s="10"/>
      <c r="DV406" s="10"/>
      <c r="DW406" s="10"/>
      <c r="DX406" s="10"/>
      <c r="DY406" s="10"/>
      <c r="DZ406" s="10"/>
      <c r="FG406" s="6"/>
      <c r="FH406" s="6"/>
      <c r="FI406" s="6"/>
      <c r="FJ406" s="6"/>
      <c r="FK406" s="6"/>
      <c r="FL406" s="6"/>
      <c r="FM406" s="6"/>
      <c r="FN406" s="6"/>
      <c r="FO406" s="6"/>
      <c r="FP406" s="6"/>
      <c r="FQ406" s="6"/>
      <c r="FR406" s="6"/>
      <c r="FS406" s="6"/>
      <c r="FT406" s="6"/>
      <c r="FU406" s="6"/>
      <c r="FV406" s="6"/>
      <c r="FW406" s="6"/>
      <c r="FX406" s="6"/>
      <c r="FY406" s="6"/>
      <c r="FZ406" s="6"/>
      <c r="GA406" s="6"/>
      <c r="GB406" s="6"/>
      <c r="GC406" s="6"/>
      <c r="GD406" s="6"/>
      <c r="GE406" s="6"/>
      <c r="GF406" s="6"/>
      <c r="GG406" s="6"/>
      <c r="GH406" s="6"/>
      <c r="GI406" s="6"/>
      <c r="GJ406" s="6"/>
      <c r="GK406" s="6"/>
      <c r="GL406" s="6"/>
      <c r="GM406" s="6"/>
      <c r="GN406" s="6"/>
      <c r="GO406" s="6"/>
      <c r="GP406" s="6"/>
      <c r="GQ406" s="6"/>
      <c r="GR406" s="6"/>
      <c r="GS406" s="6"/>
      <c r="GT406" s="6"/>
      <c r="GU406" s="6"/>
      <c r="GV406" s="6"/>
      <c r="GW406" s="6"/>
      <c r="GX406" s="6"/>
      <c r="GY406" s="6"/>
      <c r="GZ406" s="6"/>
      <c r="HA406" s="6"/>
      <c r="HB406" s="6"/>
      <c r="HC406" s="6"/>
      <c r="HD406" s="6"/>
      <c r="HE406" s="6"/>
      <c r="HF406" s="6"/>
      <c r="HG406" s="6"/>
      <c r="HH406" s="6"/>
      <c r="HI406" s="6"/>
      <c r="HJ406" s="6"/>
      <c r="HK406" s="6"/>
      <c r="HL406" s="6"/>
      <c r="HM406" s="6"/>
      <c r="HN406" s="6"/>
      <c r="HO406" s="6"/>
      <c r="HP406" s="6"/>
      <c r="HQ406" s="6"/>
      <c r="HR406" s="6"/>
      <c r="HS406" s="6"/>
      <c r="HT406" s="6"/>
      <c r="HU406" s="6"/>
      <c r="HV406" s="6"/>
      <c r="HW406" s="6"/>
      <c r="HX406" s="6"/>
      <c r="HY406" s="6"/>
      <c r="HZ406" s="6"/>
      <c r="IA406" s="6"/>
      <c r="IB406" s="6"/>
      <c r="IC406" s="6"/>
      <c r="ID406" s="6"/>
      <c r="IE406" s="6"/>
      <c r="IF406" s="6"/>
      <c r="IG406" s="6"/>
      <c r="IH406" s="6"/>
      <c r="II406" s="6"/>
      <c r="IJ406" s="6"/>
      <c r="IK406" s="6"/>
      <c r="IL406" s="6"/>
      <c r="IM406" s="6"/>
      <c r="IN406" s="6"/>
      <c r="IO406" s="6"/>
      <c r="IP406" s="6"/>
      <c r="IQ406" s="6"/>
      <c r="IR406" s="6"/>
      <c r="IS406" s="6"/>
      <c r="IT406" s="6"/>
      <c r="IU406" s="6"/>
      <c r="IV406" s="6"/>
    </row>
    <row r="407" s="3" customFormat="1" ht="27.6" customHeight="1" outlineLevel="2" spans="1:256">
      <c r="A407" s="168"/>
      <c r="B407" s="67" t="s">
        <v>97</v>
      </c>
      <c r="C407" s="67"/>
      <c r="D407" s="67"/>
      <c r="E407" s="67"/>
      <c r="F407" s="69" t="s">
        <v>114</v>
      </c>
      <c r="G407" s="69">
        <v>2</v>
      </c>
      <c r="H407" s="70"/>
      <c r="I407" s="131">
        <v>2.4</v>
      </c>
      <c r="J407" s="131"/>
      <c r="K407" s="131">
        <f t="shared" si="38"/>
        <v>2.4</v>
      </c>
      <c r="L407" s="69" t="s">
        <v>74</v>
      </c>
      <c r="M407" s="69" t="s">
        <v>75</v>
      </c>
      <c r="N407" s="69"/>
      <c r="O407" s="69"/>
      <c r="P407" s="133"/>
      <c r="Q407" s="133"/>
      <c r="R407" s="157">
        <f t="shared" si="39"/>
        <v>0</v>
      </c>
      <c r="S407" s="10"/>
      <c r="T407" s="10"/>
      <c r="U407" s="10"/>
      <c r="V407" s="10"/>
      <c r="W407" s="10"/>
      <c r="X407" s="10"/>
      <c r="Y407" s="10"/>
      <c r="Z407" s="10"/>
      <c r="AA407" s="10"/>
      <c r="AB407" s="10"/>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c r="BU407" s="10"/>
      <c r="BV407" s="10"/>
      <c r="BW407" s="10"/>
      <c r="BX407" s="10"/>
      <c r="BY407" s="10"/>
      <c r="BZ407" s="10"/>
      <c r="CA407" s="10"/>
      <c r="CB407" s="10"/>
      <c r="CC407" s="10"/>
      <c r="CD407" s="10"/>
      <c r="CE407" s="10"/>
      <c r="CF407" s="10"/>
      <c r="CG407" s="10"/>
      <c r="CH407" s="10"/>
      <c r="CI407" s="10"/>
      <c r="CJ407" s="10"/>
      <c r="CK407" s="10"/>
      <c r="CL407" s="10"/>
      <c r="CM407" s="10"/>
      <c r="CN407" s="10"/>
      <c r="CO407" s="10"/>
      <c r="CP407" s="10"/>
      <c r="CQ407" s="10"/>
      <c r="CR407" s="10"/>
      <c r="CS407" s="10"/>
      <c r="CT407" s="10"/>
      <c r="CU407" s="10"/>
      <c r="CV407" s="10"/>
      <c r="CW407" s="10"/>
      <c r="CX407" s="10"/>
      <c r="CY407" s="10"/>
      <c r="CZ407" s="10"/>
      <c r="DA407" s="10"/>
      <c r="DB407" s="10"/>
      <c r="DC407" s="10"/>
      <c r="DD407" s="10"/>
      <c r="DE407" s="10"/>
      <c r="DF407" s="10"/>
      <c r="DG407" s="10"/>
      <c r="DH407" s="10"/>
      <c r="DI407" s="10"/>
      <c r="DJ407" s="10"/>
      <c r="DK407" s="10"/>
      <c r="DL407" s="10"/>
      <c r="DM407" s="10"/>
      <c r="DN407" s="10"/>
      <c r="DO407" s="10"/>
      <c r="DP407" s="10"/>
      <c r="DQ407" s="10"/>
      <c r="DR407" s="10"/>
      <c r="DS407" s="10"/>
      <c r="DT407" s="10"/>
      <c r="DU407" s="10"/>
      <c r="DV407" s="10"/>
      <c r="DW407" s="10"/>
      <c r="DX407" s="10"/>
      <c r="DY407" s="10"/>
      <c r="DZ407" s="10"/>
      <c r="FG407" s="6"/>
      <c r="FH407" s="6"/>
      <c r="FI407" s="6"/>
      <c r="FJ407" s="6"/>
      <c r="FK407" s="6"/>
      <c r="FL407" s="6"/>
      <c r="FM407" s="6"/>
      <c r="FN407" s="6"/>
      <c r="FO407" s="6"/>
      <c r="FP407" s="6"/>
      <c r="FQ407" s="6"/>
      <c r="FR407" s="6"/>
      <c r="FS407" s="6"/>
      <c r="FT407" s="6"/>
      <c r="FU407" s="6"/>
      <c r="FV407" s="6"/>
      <c r="FW407" s="6"/>
      <c r="FX407" s="6"/>
      <c r="FY407" s="6"/>
      <c r="FZ407" s="6"/>
      <c r="GA407" s="6"/>
      <c r="GB407" s="6"/>
      <c r="GC407" s="6"/>
      <c r="GD407" s="6"/>
      <c r="GE407" s="6"/>
      <c r="GF407" s="6"/>
      <c r="GG407" s="6"/>
      <c r="GH407" s="6"/>
      <c r="GI407" s="6"/>
      <c r="GJ407" s="6"/>
      <c r="GK407" s="6"/>
      <c r="GL407" s="6"/>
      <c r="GM407" s="6"/>
      <c r="GN407" s="6"/>
      <c r="GO407" s="6"/>
      <c r="GP407" s="6"/>
      <c r="GQ407" s="6"/>
      <c r="GR407" s="6"/>
      <c r="GS407" s="6"/>
      <c r="GT407" s="6"/>
      <c r="GU407" s="6"/>
      <c r="GV407" s="6"/>
      <c r="GW407" s="6"/>
      <c r="GX407" s="6"/>
      <c r="GY407" s="6"/>
      <c r="GZ407" s="6"/>
      <c r="HA407" s="6"/>
      <c r="HB407" s="6"/>
      <c r="HC407" s="6"/>
      <c r="HD407" s="6"/>
      <c r="HE407" s="6"/>
      <c r="HF407" s="6"/>
      <c r="HG407" s="6"/>
      <c r="HH407" s="6"/>
      <c r="HI407" s="6"/>
      <c r="HJ407" s="6"/>
      <c r="HK407" s="6"/>
      <c r="HL407" s="6"/>
      <c r="HM407" s="6"/>
      <c r="HN407" s="6"/>
      <c r="HO407" s="6"/>
      <c r="HP407" s="6"/>
      <c r="HQ407" s="6"/>
      <c r="HR407" s="6"/>
      <c r="HS407" s="6"/>
      <c r="HT407" s="6"/>
      <c r="HU407" s="6"/>
      <c r="HV407" s="6"/>
      <c r="HW407" s="6"/>
      <c r="HX407" s="6"/>
      <c r="HY407" s="6"/>
      <c r="HZ407" s="6"/>
      <c r="IA407" s="6"/>
      <c r="IB407" s="6"/>
      <c r="IC407" s="6"/>
      <c r="ID407" s="6"/>
      <c r="IE407" s="6"/>
      <c r="IF407" s="6"/>
      <c r="IG407" s="6"/>
      <c r="IH407" s="6"/>
      <c r="II407" s="6"/>
      <c r="IJ407" s="6"/>
      <c r="IK407" s="6"/>
      <c r="IL407" s="6"/>
      <c r="IM407" s="6"/>
      <c r="IN407" s="6"/>
      <c r="IO407" s="6"/>
      <c r="IP407" s="6"/>
      <c r="IQ407" s="6"/>
      <c r="IR407" s="6"/>
      <c r="IS407" s="6"/>
      <c r="IT407" s="6"/>
      <c r="IU407" s="6"/>
      <c r="IV407" s="6"/>
    </row>
    <row r="408" s="3" customFormat="1" ht="27.6" customHeight="1" outlineLevel="2" spans="1:256">
      <c r="A408" s="168"/>
      <c r="B408" s="68"/>
      <c r="C408" s="68"/>
      <c r="D408" s="68"/>
      <c r="E408" s="68"/>
      <c r="F408" s="69"/>
      <c r="G408" s="69"/>
      <c r="H408" s="70"/>
      <c r="I408" s="131"/>
      <c r="J408" s="131"/>
      <c r="K408" s="131">
        <f t="shared" si="38"/>
        <v>0</v>
      </c>
      <c r="L408" s="69"/>
      <c r="M408" s="69"/>
      <c r="N408" s="69"/>
      <c r="O408" s="69"/>
      <c r="P408" s="133"/>
      <c r="Q408" s="133"/>
      <c r="R408" s="157" t="e">
        <f t="shared" si="39"/>
        <v>#DIV/0!</v>
      </c>
      <c r="S408" s="10"/>
      <c r="T408" s="10"/>
      <c r="U408" s="10"/>
      <c r="V408" s="10"/>
      <c r="W408" s="10"/>
      <c r="X408" s="10"/>
      <c r="Y408" s="10"/>
      <c r="Z408" s="10"/>
      <c r="AA408" s="10"/>
      <c r="AB408" s="10"/>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c r="BI408" s="10"/>
      <c r="BJ408" s="10"/>
      <c r="BK408" s="10"/>
      <c r="BL408" s="10"/>
      <c r="BM408" s="10"/>
      <c r="BN408" s="10"/>
      <c r="BO408" s="10"/>
      <c r="BP408" s="10"/>
      <c r="BQ408" s="10"/>
      <c r="BR408" s="10"/>
      <c r="BS408" s="10"/>
      <c r="BT408" s="10"/>
      <c r="BU408" s="10"/>
      <c r="BV408" s="10"/>
      <c r="BW408" s="10"/>
      <c r="BX408" s="10"/>
      <c r="BY408" s="10"/>
      <c r="BZ408" s="10"/>
      <c r="CA408" s="10"/>
      <c r="CB408" s="10"/>
      <c r="CC408" s="10"/>
      <c r="CD408" s="10"/>
      <c r="CE408" s="10"/>
      <c r="CF408" s="10"/>
      <c r="CG408" s="10"/>
      <c r="CH408" s="10"/>
      <c r="CI408" s="10"/>
      <c r="CJ408" s="10"/>
      <c r="CK408" s="10"/>
      <c r="CL408" s="10"/>
      <c r="CM408" s="10"/>
      <c r="CN408" s="10"/>
      <c r="CO408" s="10"/>
      <c r="CP408" s="10"/>
      <c r="CQ408" s="10"/>
      <c r="CR408" s="10"/>
      <c r="CS408" s="10"/>
      <c r="CT408" s="10"/>
      <c r="CU408" s="10"/>
      <c r="CV408" s="10"/>
      <c r="CW408" s="10"/>
      <c r="CX408" s="10"/>
      <c r="CY408" s="10"/>
      <c r="CZ408" s="10"/>
      <c r="DA408" s="10"/>
      <c r="DB408" s="10"/>
      <c r="DC408" s="10"/>
      <c r="DD408" s="10"/>
      <c r="DE408" s="10"/>
      <c r="DF408" s="10"/>
      <c r="DG408" s="10"/>
      <c r="DH408" s="10"/>
      <c r="DI408" s="10"/>
      <c r="DJ408" s="10"/>
      <c r="DK408" s="10"/>
      <c r="DL408" s="10"/>
      <c r="DM408" s="10"/>
      <c r="DN408" s="10"/>
      <c r="DO408" s="10"/>
      <c r="DP408" s="10"/>
      <c r="DQ408" s="10"/>
      <c r="DR408" s="10"/>
      <c r="DS408" s="10"/>
      <c r="DT408" s="10"/>
      <c r="DU408" s="10"/>
      <c r="DV408" s="10"/>
      <c r="DW408" s="10"/>
      <c r="DX408" s="10"/>
      <c r="DY408" s="10"/>
      <c r="DZ408" s="10"/>
      <c r="FG408" s="6"/>
      <c r="FH408" s="6"/>
      <c r="FI408" s="6"/>
      <c r="FJ408" s="6"/>
      <c r="FK408" s="6"/>
      <c r="FL408" s="6"/>
      <c r="FM408" s="6"/>
      <c r="FN408" s="6"/>
      <c r="FO408" s="6"/>
      <c r="FP408" s="6"/>
      <c r="FQ408" s="6"/>
      <c r="FR408" s="6"/>
      <c r="FS408" s="6"/>
      <c r="FT408" s="6"/>
      <c r="FU408" s="6"/>
      <c r="FV408" s="6"/>
      <c r="FW408" s="6"/>
      <c r="FX408" s="6"/>
      <c r="FY408" s="6"/>
      <c r="FZ408" s="6"/>
      <c r="GA408" s="6"/>
      <c r="GB408" s="6"/>
      <c r="GC408" s="6"/>
      <c r="GD408" s="6"/>
      <c r="GE408" s="6"/>
      <c r="GF408" s="6"/>
      <c r="GG408" s="6"/>
      <c r="GH408" s="6"/>
      <c r="GI408" s="6"/>
      <c r="GJ408" s="6"/>
      <c r="GK408" s="6"/>
      <c r="GL408" s="6"/>
      <c r="GM408" s="6"/>
      <c r="GN408" s="6"/>
      <c r="GO408" s="6"/>
      <c r="GP408" s="6"/>
      <c r="GQ408" s="6"/>
      <c r="GR408" s="6"/>
      <c r="GS408" s="6"/>
      <c r="GT408" s="6"/>
      <c r="GU408" s="6"/>
      <c r="GV408" s="6"/>
      <c r="GW408" s="6"/>
      <c r="GX408" s="6"/>
      <c r="GY408" s="6"/>
      <c r="GZ408" s="6"/>
      <c r="HA408" s="6"/>
      <c r="HB408" s="6"/>
      <c r="HC408" s="6"/>
      <c r="HD408" s="6"/>
      <c r="HE408" s="6"/>
      <c r="HF408" s="6"/>
      <c r="HG408" s="6"/>
      <c r="HH408" s="6"/>
      <c r="HI408" s="6"/>
      <c r="HJ408" s="6"/>
      <c r="HK408" s="6"/>
      <c r="HL408" s="6"/>
      <c r="HM408" s="6"/>
      <c r="HN408" s="6"/>
      <c r="HO408" s="6"/>
      <c r="HP408" s="6"/>
      <c r="HQ408" s="6"/>
      <c r="HR408" s="6"/>
      <c r="HS408" s="6"/>
      <c r="HT408" s="6"/>
      <c r="HU408" s="6"/>
      <c r="HV408" s="6"/>
      <c r="HW408" s="6"/>
      <c r="HX408" s="6"/>
      <c r="HY408" s="6"/>
      <c r="HZ408" s="6"/>
      <c r="IA408" s="6"/>
      <c r="IB408" s="6"/>
      <c r="IC408" s="6"/>
      <c r="ID408" s="6"/>
      <c r="IE408" s="6"/>
      <c r="IF408" s="6"/>
      <c r="IG408" s="6"/>
      <c r="IH408" s="6"/>
      <c r="II408" s="6"/>
      <c r="IJ408" s="6"/>
      <c r="IK408" s="6"/>
      <c r="IL408" s="6"/>
      <c r="IM408" s="6"/>
      <c r="IN408" s="6"/>
      <c r="IO408" s="6"/>
      <c r="IP408" s="6"/>
      <c r="IQ408" s="6"/>
      <c r="IR408" s="6"/>
      <c r="IS408" s="6"/>
      <c r="IT408" s="6"/>
      <c r="IU408" s="6"/>
      <c r="IV408" s="6"/>
    </row>
    <row r="409" s="3" customFormat="1" ht="27.6" customHeight="1" outlineLevel="2" spans="1:256">
      <c r="A409" s="168"/>
      <c r="B409" s="91"/>
      <c r="C409" s="67"/>
      <c r="D409" s="67"/>
      <c r="E409" s="67"/>
      <c r="F409" s="69"/>
      <c r="G409" s="69"/>
      <c r="H409" s="70"/>
      <c r="I409" s="131"/>
      <c r="J409" s="131"/>
      <c r="K409" s="131">
        <f t="shared" si="38"/>
        <v>0</v>
      </c>
      <c r="L409" s="69"/>
      <c r="M409" s="69"/>
      <c r="N409" s="69"/>
      <c r="O409" s="69"/>
      <c r="P409" s="133"/>
      <c r="Q409" s="133"/>
      <c r="R409" s="157" t="e">
        <f t="shared" si="39"/>
        <v>#DIV/0!</v>
      </c>
      <c r="S409" s="10"/>
      <c r="T409" s="10"/>
      <c r="U409" s="10"/>
      <c r="V409" s="10"/>
      <c r="W409" s="10"/>
      <c r="X409" s="10"/>
      <c r="Y409" s="10"/>
      <c r="Z409" s="10"/>
      <c r="AA409" s="10"/>
      <c r="AB409" s="10"/>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c r="BI409" s="10"/>
      <c r="BJ409" s="10"/>
      <c r="BK409" s="10"/>
      <c r="BL409" s="10"/>
      <c r="BM409" s="10"/>
      <c r="BN409" s="10"/>
      <c r="BO409" s="10"/>
      <c r="BP409" s="10"/>
      <c r="BQ409" s="10"/>
      <c r="BR409" s="10"/>
      <c r="BS409" s="10"/>
      <c r="BT409" s="10"/>
      <c r="BU409" s="10"/>
      <c r="BV409" s="10"/>
      <c r="BW409" s="10"/>
      <c r="BX409" s="10"/>
      <c r="BY409" s="10"/>
      <c r="BZ409" s="10"/>
      <c r="CA409" s="10"/>
      <c r="CB409" s="10"/>
      <c r="CC409" s="10"/>
      <c r="CD409" s="10"/>
      <c r="CE409" s="10"/>
      <c r="CF409" s="10"/>
      <c r="CG409" s="10"/>
      <c r="CH409" s="10"/>
      <c r="CI409" s="10"/>
      <c r="CJ409" s="10"/>
      <c r="CK409" s="10"/>
      <c r="CL409" s="10"/>
      <c r="CM409" s="10"/>
      <c r="CN409" s="10"/>
      <c r="CO409" s="10"/>
      <c r="CP409" s="10"/>
      <c r="CQ409" s="10"/>
      <c r="CR409" s="10"/>
      <c r="CS409" s="10"/>
      <c r="CT409" s="10"/>
      <c r="CU409" s="10"/>
      <c r="CV409" s="10"/>
      <c r="CW409" s="10"/>
      <c r="CX409" s="10"/>
      <c r="CY409" s="10"/>
      <c r="CZ409" s="10"/>
      <c r="DA409" s="10"/>
      <c r="DB409" s="10"/>
      <c r="DC409" s="10"/>
      <c r="DD409" s="10"/>
      <c r="DE409" s="10"/>
      <c r="DF409" s="10"/>
      <c r="DG409" s="10"/>
      <c r="DH409" s="10"/>
      <c r="DI409" s="10"/>
      <c r="DJ409" s="10"/>
      <c r="DK409" s="10"/>
      <c r="DL409" s="10"/>
      <c r="DM409" s="10"/>
      <c r="DN409" s="10"/>
      <c r="DO409" s="10"/>
      <c r="DP409" s="10"/>
      <c r="DQ409" s="10"/>
      <c r="DR409" s="10"/>
      <c r="DS409" s="10"/>
      <c r="DT409" s="10"/>
      <c r="DU409" s="10"/>
      <c r="DV409" s="10"/>
      <c r="DW409" s="10"/>
      <c r="DX409" s="10"/>
      <c r="DY409" s="10"/>
      <c r="DZ409" s="10"/>
      <c r="FG409" s="6"/>
      <c r="FH409" s="6"/>
      <c r="FI409" s="6"/>
      <c r="FJ409" s="6"/>
      <c r="FK409" s="6"/>
      <c r="FL409" s="6"/>
      <c r="FM409" s="6"/>
      <c r="FN409" s="6"/>
      <c r="FO409" s="6"/>
      <c r="FP409" s="6"/>
      <c r="FQ409" s="6"/>
      <c r="FR409" s="6"/>
      <c r="FS409" s="6"/>
      <c r="FT409" s="6"/>
      <c r="FU409" s="6"/>
      <c r="FV409" s="6"/>
      <c r="FW409" s="6"/>
      <c r="FX409" s="6"/>
      <c r="FY409" s="6"/>
      <c r="FZ409" s="6"/>
      <c r="GA409" s="6"/>
      <c r="GB409" s="6"/>
      <c r="GC409" s="6"/>
      <c r="GD409" s="6"/>
      <c r="GE409" s="6"/>
      <c r="GF409" s="6"/>
      <c r="GG409" s="6"/>
      <c r="GH409" s="6"/>
      <c r="GI409" s="6"/>
      <c r="GJ409" s="6"/>
      <c r="GK409" s="6"/>
      <c r="GL409" s="6"/>
      <c r="GM409" s="6"/>
      <c r="GN409" s="6"/>
      <c r="GO409" s="6"/>
      <c r="GP409" s="6"/>
      <c r="GQ409" s="6"/>
      <c r="GR409" s="6"/>
      <c r="GS409" s="6"/>
      <c r="GT409" s="6"/>
      <c r="GU409" s="6"/>
      <c r="GV409" s="6"/>
      <c r="GW409" s="6"/>
      <c r="GX409" s="6"/>
      <c r="GY409" s="6"/>
      <c r="GZ409" s="6"/>
      <c r="HA409" s="6"/>
      <c r="HB409" s="6"/>
      <c r="HC409" s="6"/>
      <c r="HD409" s="6"/>
      <c r="HE409" s="6"/>
      <c r="HF409" s="6"/>
      <c r="HG409" s="6"/>
      <c r="HH409" s="6"/>
      <c r="HI409" s="6"/>
      <c r="HJ409" s="6"/>
      <c r="HK409" s="6"/>
      <c r="HL409" s="6"/>
      <c r="HM409" s="6"/>
      <c r="HN409" s="6"/>
      <c r="HO409" s="6"/>
      <c r="HP409" s="6"/>
      <c r="HQ409" s="6"/>
      <c r="HR409" s="6"/>
      <c r="HS409" s="6"/>
      <c r="HT409" s="6"/>
      <c r="HU409" s="6"/>
      <c r="HV409" s="6"/>
      <c r="HW409" s="6"/>
      <c r="HX409" s="6"/>
      <c r="HY409" s="6"/>
      <c r="HZ409" s="6"/>
      <c r="IA409" s="6"/>
      <c r="IB409" s="6"/>
      <c r="IC409" s="6"/>
      <c r="ID409" s="6"/>
      <c r="IE409" s="6"/>
      <c r="IF409" s="6"/>
      <c r="IG409" s="6"/>
      <c r="IH409" s="6"/>
      <c r="II409" s="6"/>
      <c r="IJ409" s="6"/>
      <c r="IK409" s="6"/>
      <c r="IL409" s="6"/>
      <c r="IM409" s="6"/>
      <c r="IN409" s="6"/>
      <c r="IO409" s="6"/>
      <c r="IP409" s="6"/>
      <c r="IQ409" s="6"/>
      <c r="IR409" s="6"/>
      <c r="IS409" s="6"/>
      <c r="IT409" s="6"/>
      <c r="IU409" s="6"/>
      <c r="IV409" s="6"/>
    </row>
    <row r="410" s="3" customFormat="1" ht="27.6" customHeight="1" outlineLevel="2" spans="1:256">
      <c r="A410" s="80"/>
      <c r="B410" s="68"/>
      <c r="C410" s="68"/>
      <c r="D410" s="68"/>
      <c r="E410" s="68"/>
      <c r="F410" s="69"/>
      <c r="G410" s="143"/>
      <c r="H410" s="70"/>
      <c r="I410" s="131"/>
      <c r="J410" s="138"/>
      <c r="K410" s="131">
        <f t="shared" si="38"/>
        <v>0</v>
      </c>
      <c r="L410" s="69"/>
      <c r="M410" s="69"/>
      <c r="N410" s="69"/>
      <c r="O410" s="69"/>
      <c r="P410" s="256"/>
      <c r="Q410" s="256"/>
      <c r="R410" s="157" t="e">
        <f t="shared" si="39"/>
        <v>#DIV/0!</v>
      </c>
      <c r="S410" s="263"/>
      <c r="T410" s="263"/>
      <c r="U410" s="263"/>
      <c r="V410" s="263"/>
      <c r="W410" s="263"/>
      <c r="X410" s="263"/>
      <c r="Y410" s="263"/>
      <c r="Z410" s="263"/>
      <c r="AA410" s="263"/>
      <c r="AB410" s="263"/>
      <c r="AC410" s="263"/>
      <c r="AD410" s="263"/>
      <c r="AE410" s="263"/>
      <c r="AF410" s="263"/>
      <c r="AG410" s="263"/>
      <c r="AH410" s="263"/>
      <c r="AI410" s="263"/>
      <c r="AJ410" s="263"/>
      <c r="AK410" s="263"/>
      <c r="AL410" s="263"/>
      <c r="AM410" s="263"/>
      <c r="AN410" s="263"/>
      <c r="AO410" s="263"/>
      <c r="AP410" s="263"/>
      <c r="AQ410" s="263"/>
      <c r="AR410" s="263"/>
      <c r="AS410" s="263"/>
      <c r="AT410" s="263"/>
      <c r="AU410" s="263"/>
      <c r="AV410" s="263"/>
      <c r="AW410" s="263"/>
      <c r="AX410" s="263"/>
      <c r="AY410" s="263"/>
      <c r="AZ410" s="263"/>
      <c r="BA410" s="263"/>
      <c r="BB410" s="263"/>
      <c r="BC410" s="263"/>
      <c r="BD410" s="263"/>
      <c r="BE410" s="263"/>
      <c r="BF410" s="263"/>
      <c r="BG410" s="263"/>
      <c r="BH410" s="263"/>
      <c r="BI410" s="263"/>
      <c r="BJ410" s="263"/>
      <c r="BK410" s="263"/>
      <c r="BL410" s="263"/>
      <c r="BM410" s="263"/>
      <c r="BN410" s="263"/>
      <c r="BO410" s="263"/>
      <c r="BP410" s="263"/>
      <c r="BQ410" s="263"/>
      <c r="BR410" s="263"/>
      <c r="BS410" s="263"/>
      <c r="BT410" s="263"/>
      <c r="BU410" s="263"/>
      <c r="BV410" s="263"/>
      <c r="BW410" s="263"/>
      <c r="BX410" s="263"/>
      <c r="BY410" s="263"/>
      <c r="BZ410" s="263"/>
      <c r="CA410" s="263"/>
      <c r="CB410" s="263"/>
      <c r="CC410" s="263"/>
      <c r="CD410" s="263"/>
      <c r="CE410" s="263"/>
      <c r="CF410" s="263"/>
      <c r="CG410" s="263"/>
      <c r="CH410" s="263"/>
      <c r="CI410" s="263"/>
      <c r="CJ410" s="263"/>
      <c r="CK410" s="263"/>
      <c r="CL410" s="263"/>
      <c r="CM410" s="263"/>
      <c r="CN410" s="263"/>
      <c r="CO410" s="263"/>
      <c r="CP410" s="263"/>
      <c r="CQ410" s="263"/>
      <c r="CR410" s="263"/>
      <c r="CS410" s="263"/>
      <c r="CT410" s="263"/>
      <c r="CU410" s="263"/>
      <c r="CV410" s="263"/>
      <c r="CW410" s="263"/>
      <c r="CX410" s="263"/>
      <c r="CY410" s="263"/>
      <c r="CZ410" s="263"/>
      <c r="DA410" s="263"/>
      <c r="DB410" s="263"/>
      <c r="DC410" s="263"/>
      <c r="DD410" s="263"/>
      <c r="DE410" s="263"/>
      <c r="DF410" s="263"/>
      <c r="DG410" s="263"/>
      <c r="DH410" s="263"/>
      <c r="DI410" s="263"/>
      <c r="DJ410" s="263"/>
      <c r="DK410" s="263"/>
      <c r="DL410" s="263"/>
      <c r="DM410" s="263"/>
      <c r="DN410" s="263"/>
      <c r="DO410" s="263"/>
      <c r="DP410" s="263"/>
      <c r="DQ410" s="263"/>
      <c r="DR410" s="263"/>
      <c r="DS410" s="263"/>
      <c r="DT410" s="263"/>
      <c r="DU410" s="263"/>
      <c r="DV410" s="263"/>
      <c r="DW410" s="263"/>
      <c r="DX410" s="263"/>
      <c r="DY410" s="263"/>
      <c r="DZ410" s="263"/>
      <c r="EA410" s="264"/>
      <c r="EB410" s="264"/>
      <c r="EC410" s="264"/>
      <c r="ED410" s="264"/>
      <c r="EE410" s="264"/>
      <c r="EF410" s="264"/>
      <c r="EG410" s="264"/>
      <c r="EH410" s="264"/>
      <c r="EI410" s="264"/>
      <c r="EJ410" s="264"/>
      <c r="EK410" s="264"/>
      <c r="EL410" s="264"/>
      <c r="EM410" s="264"/>
      <c r="EN410" s="264"/>
      <c r="EO410" s="264"/>
      <c r="EP410" s="264"/>
      <c r="EQ410" s="264"/>
      <c r="ER410" s="264"/>
      <c r="ES410" s="264"/>
      <c r="ET410" s="264"/>
      <c r="EU410" s="264"/>
      <c r="EV410" s="264"/>
      <c r="EW410" s="264"/>
      <c r="EX410" s="264"/>
      <c r="EY410" s="264"/>
      <c r="EZ410" s="264"/>
      <c r="FA410" s="264"/>
      <c r="FB410" s="264"/>
      <c r="FC410" s="264"/>
      <c r="FD410" s="264"/>
      <c r="FE410" s="264"/>
      <c r="FF410" s="264"/>
      <c r="FG410" s="6"/>
      <c r="FH410" s="6"/>
      <c r="FI410" s="6"/>
      <c r="FJ410" s="6"/>
      <c r="FK410" s="6"/>
      <c r="FL410" s="6"/>
      <c r="FM410" s="6"/>
      <c r="FN410" s="6"/>
      <c r="FO410" s="6"/>
      <c r="FP410" s="6"/>
      <c r="FQ410" s="6"/>
      <c r="FR410" s="6"/>
      <c r="FS410" s="6"/>
      <c r="FT410" s="6"/>
      <c r="FU410" s="6"/>
      <c r="FV410" s="6"/>
      <c r="FW410" s="6"/>
      <c r="FX410" s="6"/>
      <c r="FY410" s="6"/>
      <c r="FZ410" s="6"/>
      <c r="GA410" s="6"/>
      <c r="GB410" s="6"/>
      <c r="GC410" s="6"/>
      <c r="GD410" s="6"/>
      <c r="GE410" s="6"/>
      <c r="GF410" s="6"/>
      <c r="GG410" s="6"/>
      <c r="GH410" s="6"/>
      <c r="GI410" s="6"/>
      <c r="GJ410" s="6"/>
      <c r="GK410" s="6"/>
      <c r="GL410" s="6"/>
      <c r="GM410" s="6"/>
      <c r="GN410" s="6"/>
      <c r="GO410" s="6"/>
      <c r="GP410" s="6"/>
      <c r="GQ410" s="6"/>
      <c r="GR410" s="6"/>
      <c r="GS410" s="6"/>
      <c r="GT410" s="6"/>
      <c r="GU410" s="6"/>
      <c r="GV410" s="6"/>
      <c r="GW410" s="6"/>
      <c r="GX410" s="6"/>
      <c r="GY410" s="6"/>
      <c r="GZ410" s="6"/>
      <c r="HA410" s="6"/>
      <c r="HB410" s="6"/>
      <c r="HC410" s="6"/>
      <c r="HD410" s="6"/>
      <c r="HE410" s="6"/>
      <c r="HF410" s="6"/>
      <c r="HG410" s="6"/>
      <c r="HH410" s="6"/>
      <c r="HI410" s="6"/>
      <c r="HJ410" s="6"/>
      <c r="HK410" s="6"/>
      <c r="HL410" s="6"/>
      <c r="HM410" s="6"/>
      <c r="HN410" s="6"/>
      <c r="HO410" s="6"/>
      <c r="HP410" s="6"/>
      <c r="HQ410" s="6"/>
      <c r="HR410" s="6"/>
      <c r="HS410" s="6"/>
      <c r="HT410" s="6"/>
      <c r="HU410" s="6"/>
      <c r="HV410" s="6"/>
      <c r="HW410" s="6"/>
      <c r="HX410" s="6"/>
      <c r="HY410" s="6"/>
      <c r="HZ410" s="6"/>
      <c r="IA410" s="6"/>
      <c r="IB410" s="6"/>
      <c r="IC410" s="6"/>
      <c r="ID410" s="6"/>
      <c r="IE410" s="6"/>
      <c r="IF410" s="6"/>
      <c r="IG410" s="6"/>
      <c r="IH410" s="6"/>
      <c r="II410" s="6"/>
      <c r="IJ410" s="6"/>
      <c r="IK410" s="6"/>
      <c r="IL410" s="6"/>
      <c r="IM410" s="6"/>
      <c r="IN410" s="6"/>
      <c r="IO410" s="6"/>
      <c r="IP410" s="6"/>
      <c r="IQ410" s="6"/>
      <c r="IR410" s="6"/>
      <c r="IS410" s="6"/>
      <c r="IT410" s="6"/>
      <c r="IU410" s="6"/>
      <c r="IV410" s="6"/>
    </row>
    <row r="411" s="3" customFormat="1" ht="27.6" customHeight="1" outlineLevel="2" spans="1:256">
      <c r="A411" s="67"/>
      <c r="B411" s="91"/>
      <c r="C411" s="67"/>
      <c r="D411" s="67"/>
      <c r="E411" s="67"/>
      <c r="F411" s="69"/>
      <c r="G411" s="143"/>
      <c r="H411" s="223"/>
      <c r="I411" s="131"/>
      <c r="J411" s="143"/>
      <c r="K411" s="131">
        <f t="shared" si="38"/>
        <v>0</v>
      </c>
      <c r="L411" s="69"/>
      <c r="M411" s="69"/>
      <c r="N411" s="69"/>
      <c r="O411" s="69"/>
      <c r="P411" s="142"/>
      <c r="Q411" s="142"/>
      <c r="R411" s="157" t="e">
        <f t="shared" si="39"/>
        <v>#DIV/0!</v>
      </c>
      <c r="S411" s="158"/>
      <c r="T411" s="158"/>
      <c r="U411" s="158"/>
      <c r="V411" s="158"/>
      <c r="W411" s="158"/>
      <c r="X411" s="158"/>
      <c r="Y411" s="158"/>
      <c r="Z411" s="158"/>
      <c r="AA411" s="158"/>
      <c r="AB411" s="158"/>
      <c r="AC411" s="158"/>
      <c r="AD411" s="158"/>
      <c r="AE411" s="158"/>
      <c r="AF411" s="158"/>
      <c r="AG411" s="158"/>
      <c r="AH411" s="158"/>
      <c r="AI411" s="158"/>
      <c r="AJ411" s="158"/>
      <c r="AK411" s="158"/>
      <c r="AL411" s="158"/>
      <c r="AM411" s="158"/>
      <c r="AN411" s="158"/>
      <c r="AO411" s="158"/>
      <c r="AP411" s="158"/>
      <c r="AQ411" s="158"/>
      <c r="AR411" s="158"/>
      <c r="AS411" s="158"/>
      <c r="AT411" s="158"/>
      <c r="AU411" s="158"/>
      <c r="AV411" s="158"/>
      <c r="AW411" s="158"/>
      <c r="AX411" s="158"/>
      <c r="AY411" s="158"/>
      <c r="AZ411" s="158"/>
      <c r="BA411" s="158"/>
      <c r="BB411" s="158"/>
      <c r="BC411" s="158"/>
      <c r="BD411" s="158"/>
      <c r="BE411" s="158"/>
      <c r="BF411" s="158"/>
      <c r="BG411" s="158"/>
      <c r="BH411" s="158"/>
      <c r="BI411" s="158"/>
      <c r="BJ411" s="158"/>
      <c r="BK411" s="158"/>
      <c r="BL411" s="158"/>
      <c r="BM411" s="158"/>
      <c r="BN411" s="158"/>
      <c r="BO411" s="158"/>
      <c r="BP411" s="158"/>
      <c r="BQ411" s="158"/>
      <c r="BR411" s="158"/>
      <c r="BS411" s="158"/>
      <c r="BT411" s="158"/>
      <c r="BU411" s="158"/>
      <c r="BV411" s="158"/>
      <c r="BW411" s="158"/>
      <c r="BX411" s="158"/>
      <c r="BY411" s="158"/>
      <c r="BZ411" s="158"/>
      <c r="CA411" s="158"/>
      <c r="CB411" s="158"/>
      <c r="CC411" s="158"/>
      <c r="CD411" s="158"/>
      <c r="CE411" s="158"/>
      <c r="CF411" s="158"/>
      <c r="CG411" s="158"/>
      <c r="CH411" s="158"/>
      <c r="CI411" s="158"/>
      <c r="CJ411" s="158"/>
      <c r="CK411" s="158"/>
      <c r="CL411" s="158"/>
      <c r="CM411" s="158"/>
      <c r="CN411" s="158"/>
      <c r="CO411" s="158"/>
      <c r="CP411" s="158"/>
      <c r="CQ411" s="158"/>
      <c r="CR411" s="158"/>
      <c r="CS411" s="158"/>
      <c r="CT411" s="158"/>
      <c r="CU411" s="158"/>
      <c r="CV411" s="158"/>
      <c r="CW411" s="158"/>
      <c r="CX411" s="158"/>
      <c r="CY411" s="158"/>
      <c r="CZ411" s="158"/>
      <c r="DA411" s="158"/>
      <c r="DB411" s="158"/>
      <c r="DC411" s="158"/>
      <c r="DD411" s="158"/>
      <c r="DE411" s="158"/>
      <c r="DF411" s="158"/>
      <c r="DG411" s="158"/>
      <c r="DH411" s="158"/>
      <c r="DI411" s="158"/>
      <c r="DJ411" s="158"/>
      <c r="DK411" s="158"/>
      <c r="DL411" s="158"/>
      <c r="DM411" s="158"/>
      <c r="DN411" s="158"/>
      <c r="DO411" s="158"/>
      <c r="DP411" s="158"/>
      <c r="DQ411" s="158"/>
      <c r="DR411" s="158"/>
      <c r="DS411" s="158"/>
      <c r="DT411" s="158"/>
      <c r="DU411" s="158"/>
      <c r="DV411" s="158"/>
      <c r="DW411" s="158"/>
      <c r="DX411" s="158"/>
      <c r="DY411" s="158"/>
      <c r="DZ411" s="158"/>
      <c r="EA411" s="7"/>
      <c r="EB411" s="7"/>
      <c r="EC411" s="7"/>
      <c r="ED411" s="7"/>
      <c r="EE411" s="7"/>
      <c r="EF411" s="7"/>
      <c r="EG411" s="7"/>
      <c r="EH411" s="7"/>
      <c r="EI411" s="7"/>
      <c r="EJ411" s="7"/>
      <c r="EK411" s="7"/>
      <c r="EL411" s="7"/>
      <c r="EM411" s="7"/>
      <c r="EN411" s="7"/>
      <c r="EO411" s="7"/>
      <c r="EP411" s="7"/>
      <c r="EQ411" s="7"/>
      <c r="ER411" s="7"/>
      <c r="ES411" s="7"/>
      <c r="ET411" s="7"/>
      <c r="EU411" s="7"/>
      <c r="EV411" s="7"/>
      <c r="EW411" s="7"/>
      <c r="EX411" s="7"/>
      <c r="EY411" s="7"/>
      <c r="EZ411" s="7"/>
      <c r="FA411" s="7"/>
      <c r="FB411" s="7"/>
      <c r="FC411" s="7"/>
      <c r="FD411" s="7"/>
      <c r="FE411" s="7"/>
      <c r="FF411" s="7"/>
      <c r="FG411" s="7"/>
      <c r="FH411" s="7"/>
      <c r="FI411" s="7"/>
      <c r="FJ411" s="7"/>
      <c r="FK411" s="7"/>
      <c r="FL411" s="7"/>
      <c r="FM411" s="7"/>
      <c r="FN411" s="7"/>
      <c r="FO411" s="7"/>
      <c r="FP411" s="7"/>
      <c r="FQ411" s="7"/>
      <c r="FR411" s="7"/>
      <c r="FS411" s="7"/>
      <c r="FT411" s="7"/>
      <c r="FU411" s="7"/>
      <c r="FV411" s="7"/>
      <c r="FW411" s="7"/>
      <c r="FX411" s="7"/>
      <c r="FY411" s="7"/>
      <c r="FZ411" s="7"/>
      <c r="GA411" s="7"/>
      <c r="GB411" s="7"/>
      <c r="GC411" s="7"/>
      <c r="GD411" s="7"/>
      <c r="GE411" s="7"/>
      <c r="GF411" s="7"/>
      <c r="GG411" s="7"/>
      <c r="GH411" s="7"/>
      <c r="GI411" s="7"/>
      <c r="GJ411" s="7"/>
      <c r="GK411" s="7"/>
      <c r="GL411" s="7"/>
      <c r="GM411" s="7"/>
      <c r="GN411" s="7"/>
      <c r="GO411" s="7"/>
      <c r="GP411" s="7"/>
      <c r="GQ411" s="7"/>
      <c r="GR411" s="7"/>
      <c r="GS411" s="7"/>
      <c r="GT411" s="7"/>
      <c r="GU411" s="7"/>
      <c r="GV411" s="7"/>
      <c r="GW411" s="7"/>
      <c r="GX411" s="7"/>
      <c r="GY411" s="7"/>
      <c r="GZ411" s="7"/>
      <c r="HA411" s="7"/>
      <c r="HB411" s="7"/>
      <c r="HC411" s="7"/>
      <c r="HD411" s="7"/>
      <c r="HE411" s="7"/>
      <c r="HF411" s="7"/>
      <c r="HG411" s="7"/>
      <c r="HH411" s="7"/>
      <c r="HI411" s="7"/>
      <c r="HJ411" s="7"/>
      <c r="HK411" s="7"/>
      <c r="HL411" s="7"/>
      <c r="HM411" s="7"/>
      <c r="HN411" s="7"/>
      <c r="HO411" s="7"/>
      <c r="HP411" s="7"/>
      <c r="HQ411" s="7"/>
      <c r="HR411" s="7"/>
      <c r="HS411" s="7"/>
      <c r="HT411" s="7"/>
      <c r="HU411" s="7"/>
      <c r="HV411" s="7"/>
      <c r="HW411" s="7"/>
      <c r="HX411" s="7"/>
      <c r="HY411" s="7"/>
      <c r="HZ411" s="7"/>
      <c r="IA411" s="7"/>
      <c r="IB411" s="7"/>
      <c r="IC411" s="7"/>
      <c r="ID411" s="7"/>
      <c r="IE411" s="7"/>
      <c r="IF411" s="7"/>
      <c r="IG411" s="7"/>
      <c r="IH411" s="7"/>
      <c r="II411" s="7"/>
      <c r="IJ411" s="7"/>
      <c r="IK411" s="7"/>
      <c r="IL411" s="7"/>
      <c r="IM411" s="7"/>
      <c r="IN411" s="7"/>
      <c r="IO411" s="7"/>
      <c r="IP411" s="7"/>
      <c r="IQ411" s="7"/>
      <c r="IR411" s="7"/>
      <c r="IS411" s="7"/>
      <c r="IT411" s="7"/>
      <c r="IU411" s="7"/>
      <c r="IV411" s="7"/>
    </row>
    <row r="412" s="8" customFormat="1" ht="30" customHeight="1" outlineLevel="1" spans="1:256">
      <c r="A412" s="72" t="s">
        <v>250</v>
      </c>
      <c r="B412" s="73" t="s">
        <v>251</v>
      </c>
      <c r="C412" s="73"/>
      <c r="D412" s="73"/>
      <c r="E412" s="73"/>
      <c r="F412" s="74" t="s">
        <v>128</v>
      </c>
      <c r="G412" s="75">
        <f>SUM(G413:G418)</f>
        <v>13</v>
      </c>
      <c r="H412" s="75"/>
      <c r="I412" s="75">
        <f>SUM(I413:I418)</f>
        <v>22</v>
      </c>
      <c r="J412" s="75"/>
      <c r="K412" s="75">
        <f>SUM(K413:K418)</f>
        <v>22</v>
      </c>
      <c r="L412" s="183" t="s">
        <v>74</v>
      </c>
      <c r="M412" s="130" t="s">
        <v>75</v>
      </c>
      <c r="N412" s="130"/>
      <c r="O412" s="130"/>
      <c r="P412" s="75">
        <f>SUM(P413:P418)</f>
        <v>0</v>
      </c>
      <c r="Q412" s="75">
        <f>SUM(Q413:Q418)</f>
        <v>0</v>
      </c>
      <c r="R412" s="190">
        <f>(P412/G412)*100</f>
        <v>0</v>
      </c>
      <c r="S412" s="10"/>
      <c r="T412" s="10"/>
      <c r="U412" s="10"/>
      <c r="V412" s="10"/>
      <c r="W412" s="10"/>
      <c r="X412" s="10"/>
      <c r="Y412" s="10"/>
      <c r="Z412" s="10"/>
      <c r="AA412" s="10"/>
      <c r="AB412" s="10"/>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c r="BI412" s="10"/>
      <c r="BJ412" s="10"/>
      <c r="BK412" s="10"/>
      <c r="BL412" s="10"/>
      <c r="BM412" s="10"/>
      <c r="BN412" s="10"/>
      <c r="BO412" s="10"/>
      <c r="BP412" s="10"/>
      <c r="BQ412" s="10"/>
      <c r="BR412" s="10"/>
      <c r="BS412" s="10"/>
      <c r="BT412" s="10"/>
      <c r="BU412" s="10"/>
      <c r="BV412" s="10"/>
      <c r="BW412" s="10"/>
      <c r="BX412" s="10"/>
      <c r="BY412" s="10"/>
      <c r="BZ412" s="10"/>
      <c r="CA412" s="10"/>
      <c r="CB412" s="10"/>
      <c r="CC412" s="10"/>
      <c r="CD412" s="10"/>
      <c r="CE412" s="10"/>
      <c r="CF412" s="10"/>
      <c r="CG412" s="10"/>
      <c r="CH412" s="10"/>
      <c r="CI412" s="10"/>
      <c r="CJ412" s="10"/>
      <c r="CK412" s="10"/>
      <c r="CL412" s="10"/>
      <c r="CM412" s="10"/>
      <c r="CN412" s="10"/>
      <c r="CO412" s="10"/>
      <c r="CP412" s="10"/>
      <c r="CQ412" s="10"/>
      <c r="CR412" s="10"/>
      <c r="CS412" s="10"/>
      <c r="CT412" s="10"/>
      <c r="CU412" s="10"/>
      <c r="CV412" s="10"/>
      <c r="CW412" s="10"/>
      <c r="CX412" s="10"/>
      <c r="CY412" s="10"/>
      <c r="CZ412" s="10"/>
      <c r="DA412" s="10"/>
      <c r="DB412" s="10"/>
      <c r="DC412" s="10"/>
      <c r="DD412" s="10"/>
      <c r="DE412" s="10"/>
      <c r="DF412" s="10"/>
      <c r="DG412" s="10"/>
      <c r="DH412" s="10"/>
      <c r="DI412" s="10"/>
      <c r="DJ412" s="10"/>
      <c r="DK412" s="10"/>
      <c r="DL412" s="10"/>
      <c r="DM412" s="10"/>
      <c r="DN412" s="10"/>
      <c r="DO412" s="10"/>
      <c r="DP412" s="10"/>
      <c r="DQ412" s="10"/>
      <c r="DR412" s="10"/>
      <c r="DS412" s="10"/>
      <c r="DT412" s="10"/>
      <c r="DU412" s="10"/>
      <c r="DV412" s="10"/>
      <c r="DW412" s="10"/>
      <c r="DX412" s="10"/>
      <c r="DY412" s="10"/>
      <c r="DZ412" s="10"/>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c r="HF412" s="3"/>
      <c r="HG412" s="3"/>
      <c r="HH412" s="3"/>
      <c r="HI412" s="3"/>
      <c r="HJ412" s="3"/>
      <c r="HK412" s="3"/>
      <c r="HL412" s="3"/>
      <c r="HM412" s="3"/>
      <c r="HN412" s="3"/>
      <c r="HO412" s="3"/>
      <c r="HP412" s="3"/>
      <c r="HQ412" s="3"/>
      <c r="HR412" s="3"/>
      <c r="HS412" s="3"/>
      <c r="HT412" s="3"/>
      <c r="HU412" s="3"/>
      <c r="HV412" s="3"/>
      <c r="HW412" s="3"/>
      <c r="HX412" s="3"/>
      <c r="HY412" s="3"/>
      <c r="HZ412" s="3"/>
      <c r="IA412" s="3"/>
      <c r="IB412" s="3"/>
      <c r="IC412" s="3"/>
      <c r="ID412" s="3"/>
      <c r="IE412" s="3"/>
      <c r="IF412" s="3"/>
      <c r="IG412" s="3"/>
      <c r="IH412" s="3"/>
      <c r="II412" s="3"/>
      <c r="IJ412" s="3"/>
      <c r="IK412" s="3"/>
      <c r="IL412" s="3"/>
      <c r="IM412" s="3"/>
      <c r="IN412" s="3"/>
      <c r="IO412" s="3"/>
      <c r="IP412" s="3"/>
      <c r="IQ412" s="3"/>
      <c r="IR412" s="3"/>
      <c r="IS412" s="3"/>
      <c r="IT412" s="3"/>
      <c r="IU412" s="3"/>
      <c r="IV412" s="3"/>
    </row>
    <row r="413" s="3" customFormat="1" ht="27.6" customHeight="1" outlineLevel="2" spans="1:256">
      <c r="A413" s="168"/>
      <c r="B413" s="68" t="s">
        <v>108</v>
      </c>
      <c r="C413" s="68"/>
      <c r="D413" s="68"/>
      <c r="E413" s="68"/>
      <c r="F413" s="69" t="s">
        <v>114</v>
      </c>
      <c r="G413" s="69">
        <v>2</v>
      </c>
      <c r="H413" s="70"/>
      <c r="I413" s="131">
        <v>3.5</v>
      </c>
      <c r="J413" s="131"/>
      <c r="K413" s="131">
        <f>I413</f>
        <v>3.5</v>
      </c>
      <c r="L413" s="69"/>
      <c r="M413" s="69"/>
      <c r="N413" s="69"/>
      <c r="O413" s="69"/>
      <c r="P413" s="133"/>
      <c r="Q413" s="133"/>
      <c r="R413" s="157">
        <f>P413/G413</f>
        <v>0</v>
      </c>
      <c r="S413" s="10"/>
      <c r="T413" s="10"/>
      <c r="U413" s="10"/>
      <c r="V413" s="10"/>
      <c r="W413" s="10"/>
      <c r="X413" s="10"/>
      <c r="Y413" s="10"/>
      <c r="Z413" s="10"/>
      <c r="AA413" s="10"/>
      <c r="AB413" s="10"/>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c r="BI413" s="10"/>
      <c r="BJ413" s="10"/>
      <c r="BK413" s="10"/>
      <c r="BL413" s="10"/>
      <c r="BM413" s="10"/>
      <c r="BN413" s="10"/>
      <c r="BO413" s="10"/>
      <c r="BP413" s="10"/>
      <c r="BQ413" s="10"/>
      <c r="BR413" s="10"/>
      <c r="BS413" s="10"/>
      <c r="BT413" s="10"/>
      <c r="BU413" s="10"/>
      <c r="BV413" s="10"/>
      <c r="BW413" s="10"/>
      <c r="BX413" s="10"/>
      <c r="BY413" s="10"/>
      <c r="BZ413" s="10"/>
      <c r="CA413" s="10"/>
      <c r="CB413" s="10"/>
      <c r="CC413" s="10"/>
      <c r="CD413" s="10"/>
      <c r="CE413" s="10"/>
      <c r="CF413" s="10"/>
      <c r="CG413" s="10"/>
      <c r="CH413" s="10"/>
      <c r="CI413" s="10"/>
      <c r="CJ413" s="10"/>
      <c r="CK413" s="10"/>
      <c r="CL413" s="10"/>
      <c r="CM413" s="10"/>
      <c r="CN413" s="10"/>
      <c r="CO413" s="10"/>
      <c r="CP413" s="10"/>
      <c r="CQ413" s="10"/>
      <c r="CR413" s="10"/>
      <c r="CS413" s="10"/>
      <c r="CT413" s="10"/>
      <c r="CU413" s="10"/>
      <c r="CV413" s="10"/>
      <c r="CW413" s="10"/>
      <c r="CX413" s="10"/>
      <c r="CY413" s="10"/>
      <c r="CZ413" s="10"/>
      <c r="DA413" s="10"/>
      <c r="DB413" s="10"/>
      <c r="DC413" s="10"/>
      <c r="DD413" s="10"/>
      <c r="DE413" s="10"/>
      <c r="DF413" s="10"/>
      <c r="DG413" s="10"/>
      <c r="DH413" s="10"/>
      <c r="DI413" s="10"/>
      <c r="DJ413" s="10"/>
      <c r="DK413" s="10"/>
      <c r="DL413" s="10"/>
      <c r="DM413" s="10"/>
      <c r="DN413" s="10"/>
      <c r="DO413" s="10"/>
      <c r="DP413" s="10"/>
      <c r="DQ413" s="10"/>
      <c r="DR413" s="10"/>
      <c r="DS413" s="10"/>
      <c r="DT413" s="10"/>
      <c r="DU413" s="10"/>
      <c r="DV413" s="10"/>
      <c r="DW413" s="10"/>
      <c r="DX413" s="10"/>
      <c r="DY413" s="10"/>
      <c r="DZ413" s="10"/>
      <c r="FG413" s="6"/>
      <c r="FH413" s="6"/>
      <c r="FI413" s="6"/>
      <c r="FJ413" s="6"/>
      <c r="FK413" s="6"/>
      <c r="FL413" s="6"/>
      <c r="FM413" s="6"/>
      <c r="FN413" s="6"/>
      <c r="FO413" s="6"/>
      <c r="FP413" s="6"/>
      <c r="FQ413" s="6"/>
      <c r="FR413" s="6"/>
      <c r="FS413" s="6"/>
      <c r="FT413" s="6"/>
      <c r="FU413" s="6"/>
      <c r="FV413" s="6"/>
      <c r="FW413" s="6"/>
      <c r="FX413" s="6"/>
      <c r="FY413" s="6"/>
      <c r="FZ413" s="6"/>
      <c r="GA413" s="6"/>
      <c r="GB413" s="6"/>
      <c r="GC413" s="6"/>
      <c r="GD413" s="6"/>
      <c r="GE413" s="6"/>
      <c r="GF413" s="6"/>
      <c r="GG413" s="6"/>
      <c r="GH413" s="6"/>
      <c r="GI413" s="6"/>
      <c r="GJ413" s="6"/>
      <c r="GK413" s="6"/>
      <c r="GL413" s="6"/>
      <c r="GM413" s="6"/>
      <c r="GN413" s="6"/>
      <c r="GO413" s="6"/>
      <c r="GP413" s="6"/>
      <c r="GQ413" s="6"/>
      <c r="GR413" s="6"/>
      <c r="GS413" s="6"/>
      <c r="GT413" s="6"/>
      <c r="GU413" s="6"/>
      <c r="GV413" s="6"/>
      <c r="GW413" s="6"/>
      <c r="GX413" s="6"/>
      <c r="GY413" s="6"/>
      <c r="GZ413" s="6"/>
      <c r="HA413" s="6"/>
      <c r="HB413" s="6"/>
      <c r="HC413" s="6"/>
      <c r="HD413" s="6"/>
      <c r="HE413" s="6"/>
      <c r="HF413" s="6"/>
      <c r="HG413" s="6"/>
      <c r="HH413" s="6"/>
      <c r="HI413" s="6"/>
      <c r="HJ413" s="6"/>
      <c r="HK413" s="6"/>
      <c r="HL413" s="6"/>
      <c r="HM413" s="6"/>
      <c r="HN413" s="6"/>
      <c r="HO413" s="6"/>
      <c r="HP413" s="6"/>
      <c r="HQ413" s="6"/>
      <c r="HR413" s="6"/>
      <c r="HS413" s="6"/>
      <c r="HT413" s="6"/>
      <c r="HU413" s="6"/>
      <c r="HV413" s="6"/>
      <c r="HW413" s="6"/>
      <c r="HX413" s="6"/>
      <c r="HY413" s="6"/>
      <c r="HZ413" s="6"/>
      <c r="IA413" s="6"/>
      <c r="IB413" s="6"/>
      <c r="IC413" s="6"/>
      <c r="ID413" s="6"/>
      <c r="IE413" s="6"/>
      <c r="IF413" s="6"/>
      <c r="IG413" s="6"/>
      <c r="IH413" s="6"/>
      <c r="II413" s="6"/>
      <c r="IJ413" s="6"/>
      <c r="IK413" s="6"/>
      <c r="IL413" s="6"/>
      <c r="IM413" s="6"/>
      <c r="IN413" s="6"/>
      <c r="IO413" s="6"/>
      <c r="IP413" s="6"/>
      <c r="IQ413" s="6"/>
      <c r="IR413" s="6"/>
      <c r="IS413" s="6"/>
      <c r="IT413" s="6"/>
      <c r="IU413" s="6"/>
      <c r="IV413" s="6"/>
    </row>
    <row r="414" s="3" customFormat="1" ht="27.6" customHeight="1" outlineLevel="2" spans="1:256">
      <c r="A414" s="168"/>
      <c r="B414" s="169" t="s">
        <v>168</v>
      </c>
      <c r="C414" s="170"/>
      <c r="D414" s="170"/>
      <c r="E414" s="171"/>
      <c r="F414" s="69" t="s">
        <v>114</v>
      </c>
      <c r="G414" s="69">
        <v>3</v>
      </c>
      <c r="H414" s="70"/>
      <c r="I414" s="131">
        <v>5</v>
      </c>
      <c r="J414" s="131"/>
      <c r="K414" s="131">
        <f>I414</f>
        <v>5</v>
      </c>
      <c r="L414" s="69"/>
      <c r="M414" s="69"/>
      <c r="N414" s="69"/>
      <c r="O414" s="69"/>
      <c r="P414" s="133"/>
      <c r="Q414" s="133"/>
      <c r="R414" s="157">
        <f t="shared" ref="R414:R418" si="40">P414/G414</f>
        <v>0</v>
      </c>
      <c r="S414" s="10"/>
      <c r="T414" s="10"/>
      <c r="U414" s="10"/>
      <c r="V414" s="10"/>
      <c r="W414" s="10"/>
      <c r="X414" s="10"/>
      <c r="Y414" s="10"/>
      <c r="Z414" s="10"/>
      <c r="AA414" s="10"/>
      <c r="AB414" s="10"/>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c r="BI414" s="10"/>
      <c r="BJ414" s="10"/>
      <c r="BK414" s="10"/>
      <c r="BL414" s="10"/>
      <c r="BM414" s="10"/>
      <c r="BN414" s="10"/>
      <c r="BO414" s="10"/>
      <c r="BP414" s="10"/>
      <c r="BQ414" s="10"/>
      <c r="BR414" s="10"/>
      <c r="BS414" s="10"/>
      <c r="BT414" s="10"/>
      <c r="BU414" s="10"/>
      <c r="BV414" s="10"/>
      <c r="BW414" s="10"/>
      <c r="BX414" s="10"/>
      <c r="BY414" s="10"/>
      <c r="BZ414" s="10"/>
      <c r="CA414" s="10"/>
      <c r="CB414" s="10"/>
      <c r="CC414" s="10"/>
      <c r="CD414" s="10"/>
      <c r="CE414" s="10"/>
      <c r="CF414" s="10"/>
      <c r="CG414" s="10"/>
      <c r="CH414" s="10"/>
      <c r="CI414" s="10"/>
      <c r="CJ414" s="10"/>
      <c r="CK414" s="10"/>
      <c r="CL414" s="10"/>
      <c r="CM414" s="10"/>
      <c r="CN414" s="10"/>
      <c r="CO414" s="10"/>
      <c r="CP414" s="10"/>
      <c r="CQ414" s="10"/>
      <c r="CR414" s="10"/>
      <c r="CS414" s="10"/>
      <c r="CT414" s="10"/>
      <c r="CU414" s="10"/>
      <c r="CV414" s="10"/>
      <c r="CW414" s="10"/>
      <c r="CX414" s="10"/>
      <c r="CY414" s="10"/>
      <c r="CZ414" s="10"/>
      <c r="DA414" s="10"/>
      <c r="DB414" s="10"/>
      <c r="DC414" s="10"/>
      <c r="DD414" s="10"/>
      <c r="DE414" s="10"/>
      <c r="DF414" s="10"/>
      <c r="DG414" s="10"/>
      <c r="DH414" s="10"/>
      <c r="DI414" s="10"/>
      <c r="DJ414" s="10"/>
      <c r="DK414" s="10"/>
      <c r="DL414" s="10"/>
      <c r="DM414" s="10"/>
      <c r="DN414" s="10"/>
      <c r="DO414" s="10"/>
      <c r="DP414" s="10"/>
      <c r="DQ414" s="10"/>
      <c r="DR414" s="10"/>
      <c r="DS414" s="10"/>
      <c r="DT414" s="10"/>
      <c r="DU414" s="10"/>
      <c r="DV414" s="10"/>
      <c r="DW414" s="10"/>
      <c r="DX414" s="10"/>
      <c r="DY414" s="10"/>
      <c r="DZ414" s="10"/>
      <c r="FG414" s="6"/>
      <c r="FH414" s="6"/>
      <c r="FI414" s="6"/>
      <c r="FJ414" s="6"/>
      <c r="FK414" s="6"/>
      <c r="FL414" s="6"/>
      <c r="FM414" s="6"/>
      <c r="FN414" s="6"/>
      <c r="FO414" s="6"/>
      <c r="FP414" s="6"/>
      <c r="FQ414" s="6"/>
      <c r="FR414" s="6"/>
      <c r="FS414" s="6"/>
      <c r="FT414" s="6"/>
      <c r="FU414" s="6"/>
      <c r="FV414" s="6"/>
      <c r="FW414" s="6"/>
      <c r="FX414" s="6"/>
      <c r="FY414" s="6"/>
      <c r="FZ414" s="6"/>
      <c r="GA414" s="6"/>
      <c r="GB414" s="6"/>
      <c r="GC414" s="6"/>
      <c r="GD414" s="6"/>
      <c r="GE414" s="6"/>
      <c r="GF414" s="6"/>
      <c r="GG414" s="6"/>
      <c r="GH414" s="6"/>
      <c r="GI414" s="6"/>
      <c r="GJ414" s="6"/>
      <c r="GK414" s="6"/>
      <c r="GL414" s="6"/>
      <c r="GM414" s="6"/>
      <c r="GN414" s="6"/>
      <c r="GO414" s="6"/>
      <c r="GP414" s="6"/>
      <c r="GQ414" s="6"/>
      <c r="GR414" s="6"/>
      <c r="GS414" s="6"/>
      <c r="GT414" s="6"/>
      <c r="GU414" s="6"/>
      <c r="GV414" s="6"/>
      <c r="GW414" s="6"/>
      <c r="GX414" s="6"/>
      <c r="GY414" s="6"/>
      <c r="GZ414" s="6"/>
      <c r="HA414" s="6"/>
      <c r="HB414" s="6"/>
      <c r="HC414" s="6"/>
      <c r="HD414" s="6"/>
      <c r="HE414" s="6"/>
      <c r="HF414" s="6"/>
      <c r="HG414" s="6"/>
      <c r="HH414" s="6"/>
      <c r="HI414" s="6"/>
      <c r="HJ414" s="6"/>
      <c r="HK414" s="6"/>
      <c r="HL414" s="6"/>
      <c r="HM414" s="6"/>
      <c r="HN414" s="6"/>
      <c r="HO414" s="6"/>
      <c r="HP414" s="6"/>
      <c r="HQ414" s="6"/>
      <c r="HR414" s="6"/>
      <c r="HS414" s="6"/>
      <c r="HT414" s="6"/>
      <c r="HU414" s="6"/>
      <c r="HV414" s="6"/>
      <c r="HW414" s="6"/>
      <c r="HX414" s="6"/>
      <c r="HY414" s="6"/>
      <c r="HZ414" s="6"/>
      <c r="IA414" s="6"/>
      <c r="IB414" s="6"/>
      <c r="IC414" s="6"/>
      <c r="ID414" s="6"/>
      <c r="IE414" s="6"/>
      <c r="IF414" s="6"/>
      <c r="IG414" s="6"/>
      <c r="IH414" s="6"/>
      <c r="II414" s="6"/>
      <c r="IJ414" s="6"/>
      <c r="IK414" s="6"/>
      <c r="IL414" s="6"/>
      <c r="IM414" s="6"/>
      <c r="IN414" s="6"/>
      <c r="IO414" s="6"/>
      <c r="IP414" s="6"/>
      <c r="IQ414" s="6"/>
      <c r="IR414" s="6"/>
      <c r="IS414" s="6"/>
      <c r="IT414" s="6"/>
      <c r="IU414" s="6"/>
      <c r="IV414" s="6"/>
    </row>
    <row r="415" s="3" customFormat="1" ht="27.6" customHeight="1" outlineLevel="2" spans="1:256">
      <c r="A415" s="168"/>
      <c r="B415" s="169" t="s">
        <v>123</v>
      </c>
      <c r="C415" s="170"/>
      <c r="D415" s="170"/>
      <c r="E415" s="171"/>
      <c r="F415" s="69" t="s">
        <v>114</v>
      </c>
      <c r="G415" s="69">
        <v>2</v>
      </c>
      <c r="H415" s="70"/>
      <c r="I415" s="131">
        <v>3.5</v>
      </c>
      <c r="J415" s="131"/>
      <c r="K415" s="131">
        <f>I415</f>
        <v>3.5</v>
      </c>
      <c r="L415" s="69"/>
      <c r="M415" s="69"/>
      <c r="N415" s="69"/>
      <c r="O415" s="69"/>
      <c r="P415" s="133"/>
      <c r="Q415" s="133"/>
      <c r="R415" s="157">
        <f t="shared" si="40"/>
        <v>0</v>
      </c>
      <c r="S415" s="10"/>
      <c r="T415" s="10"/>
      <c r="U415" s="10"/>
      <c r="V415" s="10"/>
      <c r="W415" s="10"/>
      <c r="X415" s="10"/>
      <c r="Y415" s="10"/>
      <c r="Z415" s="10"/>
      <c r="AA415" s="10"/>
      <c r="AB415" s="10"/>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c r="BI415" s="10"/>
      <c r="BJ415" s="10"/>
      <c r="BK415" s="10"/>
      <c r="BL415" s="10"/>
      <c r="BM415" s="10"/>
      <c r="BN415" s="10"/>
      <c r="BO415" s="10"/>
      <c r="BP415" s="10"/>
      <c r="BQ415" s="10"/>
      <c r="BR415" s="10"/>
      <c r="BS415" s="10"/>
      <c r="BT415" s="10"/>
      <c r="BU415" s="10"/>
      <c r="BV415" s="10"/>
      <c r="BW415" s="10"/>
      <c r="BX415" s="10"/>
      <c r="BY415" s="10"/>
      <c r="BZ415" s="10"/>
      <c r="CA415" s="10"/>
      <c r="CB415" s="10"/>
      <c r="CC415" s="10"/>
      <c r="CD415" s="10"/>
      <c r="CE415" s="10"/>
      <c r="CF415" s="10"/>
      <c r="CG415" s="10"/>
      <c r="CH415" s="10"/>
      <c r="CI415" s="10"/>
      <c r="CJ415" s="10"/>
      <c r="CK415" s="10"/>
      <c r="CL415" s="10"/>
      <c r="CM415" s="10"/>
      <c r="CN415" s="10"/>
      <c r="CO415" s="10"/>
      <c r="CP415" s="10"/>
      <c r="CQ415" s="10"/>
      <c r="CR415" s="10"/>
      <c r="CS415" s="10"/>
      <c r="CT415" s="10"/>
      <c r="CU415" s="10"/>
      <c r="CV415" s="10"/>
      <c r="CW415" s="10"/>
      <c r="CX415" s="10"/>
      <c r="CY415" s="10"/>
      <c r="CZ415" s="10"/>
      <c r="DA415" s="10"/>
      <c r="DB415" s="10"/>
      <c r="DC415" s="10"/>
      <c r="DD415" s="10"/>
      <c r="DE415" s="10"/>
      <c r="DF415" s="10"/>
      <c r="DG415" s="10"/>
      <c r="DH415" s="10"/>
      <c r="DI415" s="10"/>
      <c r="DJ415" s="10"/>
      <c r="DK415" s="10"/>
      <c r="DL415" s="10"/>
      <c r="DM415" s="10"/>
      <c r="DN415" s="10"/>
      <c r="DO415" s="10"/>
      <c r="DP415" s="10"/>
      <c r="DQ415" s="10"/>
      <c r="DR415" s="10"/>
      <c r="DS415" s="10"/>
      <c r="DT415" s="10"/>
      <c r="DU415" s="10"/>
      <c r="DV415" s="10"/>
      <c r="DW415" s="10"/>
      <c r="DX415" s="10"/>
      <c r="DY415" s="10"/>
      <c r="DZ415" s="10"/>
      <c r="FG415" s="6"/>
      <c r="FH415" s="6"/>
      <c r="FI415" s="6"/>
      <c r="FJ415" s="6"/>
      <c r="FK415" s="6"/>
      <c r="FL415" s="6"/>
      <c r="FM415" s="6"/>
      <c r="FN415" s="6"/>
      <c r="FO415" s="6"/>
      <c r="FP415" s="6"/>
      <c r="FQ415" s="6"/>
      <c r="FR415" s="6"/>
      <c r="FS415" s="6"/>
      <c r="FT415" s="6"/>
      <c r="FU415" s="6"/>
      <c r="FV415" s="6"/>
      <c r="FW415" s="6"/>
      <c r="FX415" s="6"/>
      <c r="FY415" s="6"/>
      <c r="FZ415" s="6"/>
      <c r="GA415" s="6"/>
      <c r="GB415" s="6"/>
      <c r="GC415" s="6"/>
      <c r="GD415" s="6"/>
      <c r="GE415" s="6"/>
      <c r="GF415" s="6"/>
      <c r="GG415" s="6"/>
      <c r="GH415" s="6"/>
      <c r="GI415" s="6"/>
      <c r="GJ415" s="6"/>
      <c r="GK415" s="6"/>
      <c r="GL415" s="6"/>
      <c r="GM415" s="6"/>
      <c r="GN415" s="6"/>
      <c r="GO415" s="6"/>
      <c r="GP415" s="6"/>
      <c r="GQ415" s="6"/>
      <c r="GR415" s="6"/>
      <c r="GS415" s="6"/>
      <c r="GT415" s="6"/>
      <c r="GU415" s="6"/>
      <c r="GV415" s="6"/>
      <c r="GW415" s="6"/>
      <c r="GX415" s="6"/>
      <c r="GY415" s="6"/>
      <c r="GZ415" s="6"/>
      <c r="HA415" s="6"/>
      <c r="HB415" s="6"/>
      <c r="HC415" s="6"/>
      <c r="HD415" s="6"/>
      <c r="HE415" s="6"/>
      <c r="HF415" s="6"/>
      <c r="HG415" s="6"/>
      <c r="HH415" s="6"/>
      <c r="HI415" s="6"/>
      <c r="HJ415" s="6"/>
      <c r="HK415" s="6"/>
      <c r="HL415" s="6"/>
      <c r="HM415" s="6"/>
      <c r="HN415" s="6"/>
      <c r="HO415" s="6"/>
      <c r="HP415" s="6"/>
      <c r="HQ415" s="6"/>
      <c r="HR415" s="6"/>
      <c r="HS415" s="6"/>
      <c r="HT415" s="6"/>
      <c r="HU415" s="6"/>
      <c r="HV415" s="6"/>
      <c r="HW415" s="6"/>
      <c r="HX415" s="6"/>
      <c r="HY415" s="6"/>
      <c r="HZ415" s="6"/>
      <c r="IA415" s="6"/>
      <c r="IB415" s="6"/>
      <c r="IC415" s="6"/>
      <c r="ID415" s="6"/>
      <c r="IE415" s="6"/>
      <c r="IF415" s="6"/>
      <c r="IG415" s="6"/>
      <c r="IH415" s="6"/>
      <c r="II415" s="6"/>
      <c r="IJ415" s="6"/>
      <c r="IK415" s="6"/>
      <c r="IL415" s="6"/>
      <c r="IM415" s="6"/>
      <c r="IN415" s="6"/>
      <c r="IO415" s="6"/>
      <c r="IP415" s="6"/>
      <c r="IQ415" s="6"/>
      <c r="IR415" s="6"/>
      <c r="IS415" s="6"/>
      <c r="IT415" s="6"/>
      <c r="IU415" s="6"/>
      <c r="IV415" s="6"/>
    </row>
    <row r="416" s="3" customFormat="1" ht="27.6" customHeight="1" outlineLevel="2" spans="1:256">
      <c r="A416" s="168"/>
      <c r="B416" s="169" t="s">
        <v>172</v>
      </c>
      <c r="C416" s="170"/>
      <c r="D416" s="170"/>
      <c r="E416" s="171"/>
      <c r="F416" s="69" t="s">
        <v>114</v>
      </c>
      <c r="G416" s="69">
        <v>3</v>
      </c>
      <c r="H416" s="70"/>
      <c r="I416" s="131">
        <v>5</v>
      </c>
      <c r="J416" s="131"/>
      <c r="K416" s="131">
        <f>I416</f>
        <v>5</v>
      </c>
      <c r="L416" s="69"/>
      <c r="M416" s="69"/>
      <c r="N416" s="69"/>
      <c r="O416" s="69"/>
      <c r="P416" s="133"/>
      <c r="Q416" s="133"/>
      <c r="R416" s="157">
        <f t="shared" si="40"/>
        <v>0</v>
      </c>
      <c r="S416" s="10"/>
      <c r="T416" s="10"/>
      <c r="U416" s="10"/>
      <c r="V416" s="10"/>
      <c r="W416" s="10"/>
      <c r="X416" s="10"/>
      <c r="Y416" s="10"/>
      <c r="Z416" s="10"/>
      <c r="AA416" s="10"/>
      <c r="AB416" s="10"/>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c r="BI416" s="10"/>
      <c r="BJ416" s="10"/>
      <c r="BK416" s="10"/>
      <c r="BL416" s="10"/>
      <c r="BM416" s="10"/>
      <c r="BN416" s="10"/>
      <c r="BO416" s="10"/>
      <c r="BP416" s="10"/>
      <c r="BQ416" s="10"/>
      <c r="BR416" s="10"/>
      <c r="BS416" s="10"/>
      <c r="BT416" s="10"/>
      <c r="BU416" s="10"/>
      <c r="BV416" s="10"/>
      <c r="BW416" s="10"/>
      <c r="BX416" s="10"/>
      <c r="BY416" s="10"/>
      <c r="BZ416" s="10"/>
      <c r="CA416" s="10"/>
      <c r="CB416" s="10"/>
      <c r="CC416" s="10"/>
      <c r="CD416" s="10"/>
      <c r="CE416" s="10"/>
      <c r="CF416" s="10"/>
      <c r="CG416" s="10"/>
      <c r="CH416" s="10"/>
      <c r="CI416" s="10"/>
      <c r="CJ416" s="10"/>
      <c r="CK416" s="10"/>
      <c r="CL416" s="10"/>
      <c r="CM416" s="10"/>
      <c r="CN416" s="10"/>
      <c r="CO416" s="10"/>
      <c r="CP416" s="10"/>
      <c r="CQ416" s="10"/>
      <c r="CR416" s="10"/>
      <c r="CS416" s="10"/>
      <c r="CT416" s="10"/>
      <c r="CU416" s="10"/>
      <c r="CV416" s="10"/>
      <c r="CW416" s="10"/>
      <c r="CX416" s="10"/>
      <c r="CY416" s="10"/>
      <c r="CZ416" s="10"/>
      <c r="DA416" s="10"/>
      <c r="DB416" s="10"/>
      <c r="DC416" s="10"/>
      <c r="DD416" s="10"/>
      <c r="DE416" s="10"/>
      <c r="DF416" s="10"/>
      <c r="DG416" s="10"/>
      <c r="DH416" s="10"/>
      <c r="DI416" s="10"/>
      <c r="DJ416" s="10"/>
      <c r="DK416" s="10"/>
      <c r="DL416" s="10"/>
      <c r="DM416" s="10"/>
      <c r="DN416" s="10"/>
      <c r="DO416" s="10"/>
      <c r="DP416" s="10"/>
      <c r="DQ416" s="10"/>
      <c r="DR416" s="10"/>
      <c r="DS416" s="10"/>
      <c r="DT416" s="10"/>
      <c r="DU416" s="10"/>
      <c r="DV416" s="10"/>
      <c r="DW416" s="10"/>
      <c r="DX416" s="10"/>
      <c r="DY416" s="10"/>
      <c r="DZ416" s="10"/>
      <c r="FG416" s="6"/>
      <c r="FH416" s="6"/>
      <c r="FI416" s="6"/>
      <c r="FJ416" s="6"/>
      <c r="FK416" s="6"/>
      <c r="FL416" s="6"/>
      <c r="FM416" s="6"/>
      <c r="FN416" s="6"/>
      <c r="FO416" s="6"/>
      <c r="FP416" s="6"/>
      <c r="FQ416" s="6"/>
      <c r="FR416" s="6"/>
      <c r="FS416" s="6"/>
      <c r="FT416" s="6"/>
      <c r="FU416" s="6"/>
      <c r="FV416" s="6"/>
      <c r="FW416" s="6"/>
      <c r="FX416" s="6"/>
      <c r="FY416" s="6"/>
      <c r="FZ416" s="6"/>
      <c r="GA416" s="6"/>
      <c r="GB416" s="6"/>
      <c r="GC416" s="6"/>
      <c r="GD416" s="6"/>
      <c r="GE416" s="6"/>
      <c r="GF416" s="6"/>
      <c r="GG416" s="6"/>
      <c r="GH416" s="6"/>
      <c r="GI416" s="6"/>
      <c r="GJ416" s="6"/>
      <c r="GK416" s="6"/>
      <c r="GL416" s="6"/>
      <c r="GM416" s="6"/>
      <c r="GN416" s="6"/>
      <c r="GO416" s="6"/>
      <c r="GP416" s="6"/>
      <c r="GQ416" s="6"/>
      <c r="GR416" s="6"/>
      <c r="GS416" s="6"/>
      <c r="GT416" s="6"/>
      <c r="GU416" s="6"/>
      <c r="GV416" s="6"/>
      <c r="GW416" s="6"/>
      <c r="GX416" s="6"/>
      <c r="GY416" s="6"/>
      <c r="GZ416" s="6"/>
      <c r="HA416" s="6"/>
      <c r="HB416" s="6"/>
      <c r="HC416" s="6"/>
      <c r="HD416" s="6"/>
      <c r="HE416" s="6"/>
      <c r="HF416" s="6"/>
      <c r="HG416" s="6"/>
      <c r="HH416" s="6"/>
      <c r="HI416" s="6"/>
      <c r="HJ416" s="6"/>
      <c r="HK416" s="6"/>
      <c r="HL416" s="6"/>
      <c r="HM416" s="6"/>
      <c r="HN416" s="6"/>
      <c r="HO416" s="6"/>
      <c r="HP416" s="6"/>
      <c r="HQ416" s="6"/>
      <c r="HR416" s="6"/>
      <c r="HS416" s="6"/>
      <c r="HT416" s="6"/>
      <c r="HU416" s="6"/>
      <c r="HV416" s="6"/>
      <c r="HW416" s="6"/>
      <c r="HX416" s="6"/>
      <c r="HY416" s="6"/>
      <c r="HZ416" s="6"/>
      <c r="IA416" s="6"/>
      <c r="IB416" s="6"/>
      <c r="IC416" s="6"/>
      <c r="ID416" s="6"/>
      <c r="IE416" s="6"/>
      <c r="IF416" s="6"/>
      <c r="IG416" s="6"/>
      <c r="IH416" s="6"/>
      <c r="II416" s="6"/>
      <c r="IJ416" s="6"/>
      <c r="IK416" s="6"/>
      <c r="IL416" s="6"/>
      <c r="IM416" s="6"/>
      <c r="IN416" s="6"/>
      <c r="IO416" s="6"/>
      <c r="IP416" s="6"/>
      <c r="IQ416" s="6"/>
      <c r="IR416" s="6"/>
      <c r="IS416" s="6"/>
      <c r="IT416" s="6"/>
      <c r="IU416" s="6"/>
      <c r="IV416" s="6"/>
    </row>
    <row r="417" s="3" customFormat="1" ht="27.6" customHeight="1" outlineLevel="2" spans="1:256">
      <c r="A417" s="80"/>
      <c r="B417" s="68" t="s">
        <v>173</v>
      </c>
      <c r="C417" s="68"/>
      <c r="D417" s="68"/>
      <c r="E417" s="68"/>
      <c r="F417" s="69" t="s">
        <v>114</v>
      </c>
      <c r="G417" s="143">
        <v>3</v>
      </c>
      <c r="H417" s="70"/>
      <c r="I417" s="131">
        <v>5</v>
      </c>
      <c r="J417" s="138"/>
      <c r="K417" s="131">
        <f>I417</f>
        <v>5</v>
      </c>
      <c r="L417" s="69"/>
      <c r="M417" s="69"/>
      <c r="N417" s="69"/>
      <c r="O417" s="69"/>
      <c r="P417" s="256"/>
      <c r="Q417" s="256"/>
      <c r="R417" s="157">
        <f t="shared" si="40"/>
        <v>0</v>
      </c>
      <c r="S417" s="263"/>
      <c r="T417" s="263"/>
      <c r="U417" s="263"/>
      <c r="V417" s="263"/>
      <c r="W417" s="263"/>
      <c r="X417" s="263"/>
      <c r="Y417" s="263"/>
      <c r="Z417" s="263"/>
      <c r="AA417" s="263"/>
      <c r="AB417" s="263"/>
      <c r="AC417" s="263"/>
      <c r="AD417" s="263"/>
      <c r="AE417" s="263"/>
      <c r="AF417" s="263"/>
      <c r="AG417" s="263"/>
      <c r="AH417" s="263"/>
      <c r="AI417" s="263"/>
      <c r="AJ417" s="263"/>
      <c r="AK417" s="263"/>
      <c r="AL417" s="263"/>
      <c r="AM417" s="263"/>
      <c r="AN417" s="263"/>
      <c r="AO417" s="263"/>
      <c r="AP417" s="263"/>
      <c r="AQ417" s="263"/>
      <c r="AR417" s="263"/>
      <c r="AS417" s="263"/>
      <c r="AT417" s="263"/>
      <c r="AU417" s="263"/>
      <c r="AV417" s="263"/>
      <c r="AW417" s="263"/>
      <c r="AX417" s="263"/>
      <c r="AY417" s="263"/>
      <c r="AZ417" s="263"/>
      <c r="BA417" s="263"/>
      <c r="BB417" s="263"/>
      <c r="BC417" s="263"/>
      <c r="BD417" s="263"/>
      <c r="BE417" s="263"/>
      <c r="BF417" s="263"/>
      <c r="BG417" s="263"/>
      <c r="BH417" s="263"/>
      <c r="BI417" s="263"/>
      <c r="BJ417" s="263"/>
      <c r="BK417" s="263"/>
      <c r="BL417" s="263"/>
      <c r="BM417" s="263"/>
      <c r="BN417" s="263"/>
      <c r="BO417" s="263"/>
      <c r="BP417" s="263"/>
      <c r="BQ417" s="263"/>
      <c r="BR417" s="263"/>
      <c r="BS417" s="263"/>
      <c r="BT417" s="263"/>
      <c r="BU417" s="263"/>
      <c r="BV417" s="263"/>
      <c r="BW417" s="263"/>
      <c r="BX417" s="263"/>
      <c r="BY417" s="263"/>
      <c r="BZ417" s="263"/>
      <c r="CA417" s="263"/>
      <c r="CB417" s="263"/>
      <c r="CC417" s="263"/>
      <c r="CD417" s="263"/>
      <c r="CE417" s="263"/>
      <c r="CF417" s="263"/>
      <c r="CG417" s="263"/>
      <c r="CH417" s="263"/>
      <c r="CI417" s="263"/>
      <c r="CJ417" s="263"/>
      <c r="CK417" s="263"/>
      <c r="CL417" s="263"/>
      <c r="CM417" s="263"/>
      <c r="CN417" s="263"/>
      <c r="CO417" s="263"/>
      <c r="CP417" s="263"/>
      <c r="CQ417" s="263"/>
      <c r="CR417" s="263"/>
      <c r="CS417" s="263"/>
      <c r="CT417" s="263"/>
      <c r="CU417" s="263"/>
      <c r="CV417" s="263"/>
      <c r="CW417" s="263"/>
      <c r="CX417" s="263"/>
      <c r="CY417" s="263"/>
      <c r="CZ417" s="263"/>
      <c r="DA417" s="263"/>
      <c r="DB417" s="263"/>
      <c r="DC417" s="263"/>
      <c r="DD417" s="263"/>
      <c r="DE417" s="263"/>
      <c r="DF417" s="263"/>
      <c r="DG417" s="263"/>
      <c r="DH417" s="263"/>
      <c r="DI417" s="263"/>
      <c r="DJ417" s="263"/>
      <c r="DK417" s="263"/>
      <c r="DL417" s="263"/>
      <c r="DM417" s="263"/>
      <c r="DN417" s="263"/>
      <c r="DO417" s="263"/>
      <c r="DP417" s="263"/>
      <c r="DQ417" s="263"/>
      <c r="DR417" s="263"/>
      <c r="DS417" s="263"/>
      <c r="DT417" s="263"/>
      <c r="DU417" s="263"/>
      <c r="DV417" s="263"/>
      <c r="DW417" s="263"/>
      <c r="DX417" s="263"/>
      <c r="DY417" s="263"/>
      <c r="DZ417" s="263"/>
      <c r="EA417" s="264"/>
      <c r="EB417" s="264"/>
      <c r="EC417" s="264"/>
      <c r="ED417" s="264"/>
      <c r="EE417" s="264"/>
      <c r="EF417" s="264"/>
      <c r="EG417" s="264"/>
      <c r="EH417" s="264"/>
      <c r="EI417" s="264"/>
      <c r="EJ417" s="264"/>
      <c r="EK417" s="264"/>
      <c r="EL417" s="264"/>
      <c r="EM417" s="264"/>
      <c r="EN417" s="264"/>
      <c r="EO417" s="264"/>
      <c r="EP417" s="264"/>
      <c r="EQ417" s="264"/>
      <c r="ER417" s="264"/>
      <c r="ES417" s="264"/>
      <c r="ET417" s="264"/>
      <c r="EU417" s="264"/>
      <c r="EV417" s="264"/>
      <c r="EW417" s="264"/>
      <c r="EX417" s="264"/>
      <c r="EY417" s="264"/>
      <c r="EZ417" s="264"/>
      <c r="FA417" s="264"/>
      <c r="FB417" s="264"/>
      <c r="FC417" s="264"/>
      <c r="FD417" s="264"/>
      <c r="FE417" s="264"/>
      <c r="FF417" s="264"/>
      <c r="FG417" s="6"/>
      <c r="FH417" s="6"/>
      <c r="FI417" s="6"/>
      <c r="FJ417" s="6"/>
      <c r="FK417" s="6"/>
      <c r="FL417" s="6"/>
      <c r="FM417" s="6"/>
      <c r="FN417" s="6"/>
      <c r="FO417" s="6"/>
      <c r="FP417" s="6"/>
      <c r="FQ417" s="6"/>
      <c r="FR417" s="6"/>
      <c r="FS417" s="6"/>
      <c r="FT417" s="6"/>
      <c r="FU417" s="6"/>
      <c r="FV417" s="6"/>
      <c r="FW417" s="6"/>
      <c r="FX417" s="6"/>
      <c r="FY417" s="6"/>
      <c r="FZ417" s="6"/>
      <c r="GA417" s="6"/>
      <c r="GB417" s="6"/>
      <c r="GC417" s="6"/>
      <c r="GD417" s="6"/>
      <c r="GE417" s="6"/>
      <c r="GF417" s="6"/>
      <c r="GG417" s="6"/>
      <c r="GH417" s="6"/>
      <c r="GI417" s="6"/>
      <c r="GJ417" s="6"/>
      <c r="GK417" s="6"/>
      <c r="GL417" s="6"/>
      <c r="GM417" s="6"/>
      <c r="GN417" s="6"/>
      <c r="GO417" s="6"/>
      <c r="GP417" s="6"/>
      <c r="GQ417" s="6"/>
      <c r="GR417" s="6"/>
      <c r="GS417" s="6"/>
      <c r="GT417" s="6"/>
      <c r="GU417" s="6"/>
      <c r="GV417" s="6"/>
      <c r="GW417" s="6"/>
      <c r="GX417" s="6"/>
      <c r="GY417" s="6"/>
      <c r="GZ417" s="6"/>
      <c r="HA417" s="6"/>
      <c r="HB417" s="6"/>
      <c r="HC417" s="6"/>
      <c r="HD417" s="6"/>
      <c r="HE417" s="6"/>
      <c r="HF417" s="6"/>
      <c r="HG417" s="6"/>
      <c r="HH417" s="6"/>
      <c r="HI417" s="6"/>
      <c r="HJ417" s="6"/>
      <c r="HK417" s="6"/>
      <c r="HL417" s="6"/>
      <c r="HM417" s="6"/>
      <c r="HN417" s="6"/>
      <c r="HO417" s="6"/>
      <c r="HP417" s="6"/>
      <c r="HQ417" s="6"/>
      <c r="HR417" s="6"/>
      <c r="HS417" s="6"/>
      <c r="HT417" s="6"/>
      <c r="HU417" s="6"/>
      <c r="HV417" s="6"/>
      <c r="HW417" s="6"/>
      <c r="HX417" s="6"/>
      <c r="HY417" s="6"/>
      <c r="HZ417" s="6"/>
      <c r="IA417" s="6"/>
      <c r="IB417" s="6"/>
      <c r="IC417" s="6"/>
      <c r="ID417" s="6"/>
      <c r="IE417" s="6"/>
      <c r="IF417" s="6"/>
      <c r="IG417" s="6"/>
      <c r="IH417" s="6"/>
      <c r="II417" s="6"/>
      <c r="IJ417" s="6"/>
      <c r="IK417" s="6"/>
      <c r="IL417" s="6"/>
      <c r="IM417" s="6"/>
      <c r="IN417" s="6"/>
      <c r="IO417" s="6"/>
      <c r="IP417" s="6"/>
      <c r="IQ417" s="6"/>
      <c r="IR417" s="6"/>
      <c r="IS417" s="6"/>
      <c r="IT417" s="6"/>
      <c r="IU417" s="6"/>
      <c r="IV417" s="6"/>
    </row>
    <row r="418" s="3" customFormat="1" ht="27.6" customHeight="1" outlineLevel="2" spans="1:256">
      <c r="A418" s="84"/>
      <c r="B418" s="198"/>
      <c r="C418" s="84"/>
      <c r="D418" s="84"/>
      <c r="E418" s="84"/>
      <c r="F418" s="87"/>
      <c r="G418" s="247"/>
      <c r="H418" s="248"/>
      <c r="I418" s="145"/>
      <c r="J418" s="247"/>
      <c r="K418" s="131">
        <f>H418+I418+J418</f>
        <v>0</v>
      </c>
      <c r="L418" s="87"/>
      <c r="M418" s="87"/>
      <c r="N418" s="87"/>
      <c r="O418" s="87"/>
      <c r="P418" s="188"/>
      <c r="Q418" s="188"/>
      <c r="R418" s="157" t="e">
        <f t="shared" si="40"/>
        <v>#DIV/0!</v>
      </c>
      <c r="S418" s="158"/>
      <c r="T418" s="158"/>
      <c r="U418" s="158"/>
      <c r="V418" s="158"/>
      <c r="W418" s="158"/>
      <c r="X418" s="158"/>
      <c r="Y418" s="158"/>
      <c r="Z418" s="158"/>
      <c r="AA418" s="158"/>
      <c r="AB418" s="158"/>
      <c r="AC418" s="158"/>
      <c r="AD418" s="158"/>
      <c r="AE418" s="158"/>
      <c r="AF418" s="158"/>
      <c r="AG418" s="158"/>
      <c r="AH418" s="158"/>
      <c r="AI418" s="158"/>
      <c r="AJ418" s="158"/>
      <c r="AK418" s="158"/>
      <c r="AL418" s="158"/>
      <c r="AM418" s="158"/>
      <c r="AN418" s="158"/>
      <c r="AO418" s="158"/>
      <c r="AP418" s="158"/>
      <c r="AQ418" s="158"/>
      <c r="AR418" s="158"/>
      <c r="AS418" s="158"/>
      <c r="AT418" s="158"/>
      <c r="AU418" s="158"/>
      <c r="AV418" s="158"/>
      <c r="AW418" s="158"/>
      <c r="AX418" s="158"/>
      <c r="AY418" s="158"/>
      <c r="AZ418" s="158"/>
      <c r="BA418" s="158"/>
      <c r="BB418" s="158"/>
      <c r="BC418" s="158"/>
      <c r="BD418" s="158"/>
      <c r="BE418" s="158"/>
      <c r="BF418" s="158"/>
      <c r="BG418" s="158"/>
      <c r="BH418" s="158"/>
      <c r="BI418" s="158"/>
      <c r="BJ418" s="158"/>
      <c r="BK418" s="158"/>
      <c r="BL418" s="158"/>
      <c r="BM418" s="158"/>
      <c r="BN418" s="158"/>
      <c r="BO418" s="158"/>
      <c r="BP418" s="158"/>
      <c r="BQ418" s="158"/>
      <c r="BR418" s="158"/>
      <c r="BS418" s="158"/>
      <c r="BT418" s="158"/>
      <c r="BU418" s="158"/>
      <c r="BV418" s="158"/>
      <c r="BW418" s="158"/>
      <c r="BX418" s="158"/>
      <c r="BY418" s="158"/>
      <c r="BZ418" s="158"/>
      <c r="CA418" s="158"/>
      <c r="CB418" s="158"/>
      <c r="CC418" s="158"/>
      <c r="CD418" s="158"/>
      <c r="CE418" s="158"/>
      <c r="CF418" s="158"/>
      <c r="CG418" s="158"/>
      <c r="CH418" s="158"/>
      <c r="CI418" s="158"/>
      <c r="CJ418" s="158"/>
      <c r="CK418" s="158"/>
      <c r="CL418" s="158"/>
      <c r="CM418" s="158"/>
      <c r="CN418" s="158"/>
      <c r="CO418" s="158"/>
      <c r="CP418" s="158"/>
      <c r="CQ418" s="158"/>
      <c r="CR418" s="158"/>
      <c r="CS418" s="158"/>
      <c r="CT418" s="158"/>
      <c r="CU418" s="158"/>
      <c r="CV418" s="158"/>
      <c r="CW418" s="158"/>
      <c r="CX418" s="158"/>
      <c r="CY418" s="158"/>
      <c r="CZ418" s="158"/>
      <c r="DA418" s="158"/>
      <c r="DB418" s="158"/>
      <c r="DC418" s="158"/>
      <c r="DD418" s="158"/>
      <c r="DE418" s="158"/>
      <c r="DF418" s="158"/>
      <c r="DG418" s="158"/>
      <c r="DH418" s="158"/>
      <c r="DI418" s="158"/>
      <c r="DJ418" s="158"/>
      <c r="DK418" s="158"/>
      <c r="DL418" s="158"/>
      <c r="DM418" s="158"/>
      <c r="DN418" s="158"/>
      <c r="DO418" s="158"/>
      <c r="DP418" s="158"/>
      <c r="DQ418" s="158"/>
      <c r="DR418" s="158"/>
      <c r="DS418" s="158"/>
      <c r="DT418" s="158"/>
      <c r="DU418" s="158"/>
      <c r="DV418" s="158"/>
      <c r="DW418" s="158"/>
      <c r="DX418" s="158"/>
      <c r="DY418" s="158"/>
      <c r="DZ418" s="158"/>
      <c r="EA418" s="7"/>
      <c r="EB418" s="7"/>
      <c r="EC418" s="7"/>
      <c r="ED418" s="7"/>
      <c r="EE418" s="7"/>
      <c r="EF418" s="7"/>
      <c r="EG418" s="7"/>
      <c r="EH418" s="7"/>
      <c r="EI418" s="7"/>
      <c r="EJ418" s="7"/>
      <c r="EK418" s="7"/>
      <c r="EL418" s="7"/>
      <c r="EM418" s="7"/>
      <c r="EN418" s="7"/>
      <c r="EO418" s="7"/>
      <c r="EP418" s="7"/>
      <c r="EQ418" s="7"/>
      <c r="ER418" s="7"/>
      <c r="ES418" s="7"/>
      <c r="ET418" s="7"/>
      <c r="EU418" s="7"/>
      <c r="EV418" s="7"/>
      <c r="EW418" s="7"/>
      <c r="EX418" s="7"/>
      <c r="EY418" s="7"/>
      <c r="EZ418" s="7"/>
      <c r="FA418" s="7"/>
      <c r="FB418" s="7"/>
      <c r="FC418" s="7"/>
      <c r="FD418" s="7"/>
      <c r="FE418" s="7"/>
      <c r="FF418" s="7"/>
      <c r="FG418" s="7"/>
      <c r="FH418" s="7"/>
      <c r="FI418" s="7"/>
      <c r="FJ418" s="7"/>
      <c r="FK418" s="7"/>
      <c r="FL418" s="7"/>
      <c r="FM418" s="7"/>
      <c r="FN418" s="7"/>
      <c r="FO418" s="7"/>
      <c r="FP418" s="7"/>
      <c r="FQ418" s="7"/>
      <c r="FR418" s="7"/>
      <c r="FS418" s="7"/>
      <c r="FT418" s="7"/>
      <c r="FU418" s="7"/>
      <c r="FV418" s="7"/>
      <c r="FW418" s="7"/>
      <c r="FX418" s="7"/>
      <c r="FY418" s="7"/>
      <c r="FZ418" s="7"/>
      <c r="GA418" s="7"/>
      <c r="GB418" s="7"/>
      <c r="GC418" s="7"/>
      <c r="GD418" s="7"/>
      <c r="GE418" s="7"/>
      <c r="GF418" s="7"/>
      <c r="GG418" s="7"/>
      <c r="GH418" s="7"/>
      <c r="GI418" s="7"/>
      <c r="GJ418" s="7"/>
      <c r="GK418" s="7"/>
      <c r="GL418" s="7"/>
      <c r="GM418" s="7"/>
      <c r="GN418" s="7"/>
      <c r="GO418" s="7"/>
      <c r="GP418" s="7"/>
      <c r="GQ418" s="7"/>
      <c r="GR418" s="7"/>
      <c r="GS418" s="7"/>
      <c r="GT418" s="7"/>
      <c r="GU418" s="7"/>
      <c r="GV418" s="7"/>
      <c r="GW418" s="7"/>
      <c r="GX418" s="7"/>
      <c r="GY418" s="7"/>
      <c r="GZ418" s="7"/>
      <c r="HA418" s="7"/>
      <c r="HB418" s="7"/>
      <c r="HC418" s="7"/>
      <c r="HD418" s="7"/>
      <c r="HE418" s="7"/>
      <c r="HF418" s="7"/>
      <c r="HG418" s="7"/>
      <c r="HH418" s="7"/>
      <c r="HI418" s="7"/>
      <c r="HJ418" s="7"/>
      <c r="HK418" s="7"/>
      <c r="HL418" s="7"/>
      <c r="HM418" s="7"/>
      <c r="HN418" s="7"/>
      <c r="HO418" s="7"/>
      <c r="HP418" s="7"/>
      <c r="HQ418" s="7"/>
      <c r="HR418" s="7"/>
      <c r="HS418" s="7"/>
      <c r="HT418" s="7"/>
      <c r="HU418" s="7"/>
      <c r="HV418" s="7"/>
      <c r="HW418" s="7"/>
      <c r="HX418" s="7"/>
      <c r="HY418" s="7"/>
      <c r="HZ418" s="7"/>
      <c r="IA418" s="7"/>
      <c r="IB418" s="7"/>
      <c r="IC418" s="7"/>
      <c r="ID418" s="7"/>
      <c r="IE418" s="7"/>
      <c r="IF418" s="7"/>
      <c r="IG418" s="7"/>
      <c r="IH418" s="7"/>
      <c r="II418" s="7"/>
      <c r="IJ418" s="7"/>
      <c r="IK418" s="7"/>
      <c r="IL418" s="7"/>
      <c r="IM418" s="7"/>
      <c r="IN418" s="7"/>
      <c r="IO418" s="7"/>
      <c r="IP418" s="7"/>
      <c r="IQ418" s="7"/>
      <c r="IR418" s="7"/>
      <c r="IS418" s="7"/>
      <c r="IT418" s="7"/>
      <c r="IU418" s="7"/>
      <c r="IV418" s="7"/>
    </row>
    <row r="419" s="9" customFormat="1" ht="24.75" customHeight="1" spans="1:256">
      <c r="A419" s="59" t="s">
        <v>252</v>
      </c>
      <c r="B419" s="60"/>
      <c r="C419" s="60"/>
      <c r="D419" s="60"/>
      <c r="E419" s="60"/>
      <c r="F419" s="60"/>
      <c r="G419" s="61"/>
      <c r="H419" s="61"/>
      <c r="I419" s="124"/>
      <c r="J419" s="61"/>
      <c r="K419" s="124">
        <f>K420</f>
        <v>0</v>
      </c>
      <c r="L419" s="187"/>
      <c r="M419" s="125"/>
      <c r="N419" s="126"/>
      <c r="O419" s="127"/>
      <c r="P419" s="124"/>
      <c r="Q419" s="124">
        <f>Q420</f>
        <v>0</v>
      </c>
      <c r="R419" s="155" t="e">
        <f>(Q419/K419)*100</f>
        <v>#DIV/0!</v>
      </c>
      <c r="S419" s="10"/>
      <c r="T419" s="10"/>
      <c r="U419" s="10"/>
      <c r="V419" s="10"/>
      <c r="W419" s="10"/>
      <c r="X419" s="10"/>
      <c r="Y419" s="10"/>
      <c r="Z419" s="10"/>
      <c r="AA419" s="10"/>
      <c r="AB419" s="10"/>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c r="BI419" s="10"/>
      <c r="BJ419" s="10"/>
      <c r="BK419" s="10"/>
      <c r="BL419" s="10"/>
      <c r="BM419" s="10"/>
      <c r="BN419" s="10"/>
      <c r="BO419" s="10"/>
      <c r="BP419" s="10"/>
      <c r="BQ419" s="10"/>
      <c r="BR419" s="10"/>
      <c r="BS419" s="10"/>
      <c r="BT419" s="10"/>
      <c r="BU419" s="10"/>
      <c r="BV419" s="10"/>
      <c r="BW419" s="10"/>
      <c r="BX419" s="10"/>
      <c r="BY419" s="10"/>
      <c r="BZ419" s="10"/>
      <c r="CA419" s="10"/>
      <c r="CB419" s="10"/>
      <c r="CC419" s="10"/>
      <c r="CD419" s="10"/>
      <c r="CE419" s="10"/>
      <c r="CF419" s="10"/>
      <c r="CG419" s="10"/>
      <c r="CH419" s="10"/>
      <c r="CI419" s="10"/>
      <c r="CJ419" s="10"/>
      <c r="CK419" s="10"/>
      <c r="CL419" s="10"/>
      <c r="CM419" s="10"/>
      <c r="CN419" s="10"/>
      <c r="CO419" s="10"/>
      <c r="CP419" s="10"/>
      <c r="CQ419" s="10"/>
      <c r="CR419" s="10"/>
      <c r="CS419" s="10"/>
      <c r="CT419" s="10"/>
      <c r="CU419" s="10"/>
      <c r="CV419" s="10"/>
      <c r="CW419" s="10"/>
      <c r="CX419" s="10"/>
      <c r="CY419" s="10"/>
      <c r="CZ419" s="10"/>
      <c r="DA419" s="10"/>
      <c r="DB419" s="10"/>
      <c r="DC419" s="10"/>
      <c r="DD419" s="10"/>
      <c r="DE419" s="10"/>
      <c r="DF419" s="10"/>
      <c r="DG419" s="10"/>
      <c r="DH419" s="10"/>
      <c r="DI419" s="10"/>
      <c r="DJ419" s="10"/>
      <c r="DK419" s="10"/>
      <c r="DL419" s="10"/>
      <c r="DM419" s="10"/>
      <c r="DN419" s="10"/>
      <c r="DO419" s="10"/>
      <c r="DP419" s="10"/>
      <c r="DQ419" s="10"/>
      <c r="DR419" s="10"/>
      <c r="DS419" s="10"/>
      <c r="DT419" s="10"/>
      <c r="DU419" s="10"/>
      <c r="DV419" s="10"/>
      <c r="DW419" s="10"/>
      <c r="DX419" s="10"/>
      <c r="DY419" s="10"/>
      <c r="DZ419" s="10"/>
      <c r="EA419" s="5"/>
      <c r="EB419" s="5"/>
      <c r="EC419" s="5"/>
      <c r="ED419" s="5"/>
      <c r="EE419" s="5"/>
      <c r="EF419" s="5"/>
      <c r="EG419" s="5"/>
      <c r="EH419" s="5"/>
      <c r="EI419" s="5"/>
      <c r="EJ419" s="5"/>
      <c r="EK419" s="5"/>
      <c r="EL419" s="5"/>
      <c r="EM419" s="5"/>
      <c r="EN419" s="5"/>
      <c r="EO419" s="5"/>
      <c r="EP419" s="5"/>
      <c r="EQ419" s="5"/>
      <c r="ER419" s="5"/>
      <c r="ES419" s="5"/>
      <c r="ET419" s="5"/>
      <c r="EU419" s="5"/>
      <c r="EV419" s="5"/>
      <c r="EW419" s="5"/>
      <c r="EX419" s="5"/>
      <c r="EY419" s="5"/>
      <c r="EZ419" s="5"/>
      <c r="FA419" s="5"/>
      <c r="FB419" s="5"/>
      <c r="FC419" s="5"/>
      <c r="FD419" s="5"/>
      <c r="FE419" s="5"/>
      <c r="FF419" s="5"/>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c r="HF419" s="3"/>
      <c r="HG419" s="3"/>
      <c r="HH419" s="3"/>
      <c r="HI419" s="3"/>
      <c r="HJ419" s="3"/>
      <c r="HK419" s="3"/>
      <c r="HL419" s="3"/>
      <c r="HM419" s="3"/>
      <c r="HN419" s="3"/>
      <c r="HO419" s="3"/>
      <c r="HP419" s="3"/>
      <c r="HQ419" s="3"/>
      <c r="HR419" s="3"/>
      <c r="HS419" s="3"/>
      <c r="HT419" s="3"/>
      <c r="HU419" s="3"/>
      <c r="HV419" s="3"/>
      <c r="HW419" s="3"/>
      <c r="HX419" s="3"/>
      <c r="HY419" s="3"/>
      <c r="HZ419" s="3"/>
      <c r="IA419" s="3"/>
      <c r="IB419" s="3"/>
      <c r="IC419" s="3"/>
      <c r="ID419" s="3"/>
      <c r="IE419" s="3"/>
      <c r="IF419" s="3"/>
      <c r="IG419" s="3"/>
      <c r="IH419" s="3"/>
      <c r="II419" s="3"/>
      <c r="IJ419" s="3"/>
      <c r="IK419" s="3"/>
      <c r="IL419" s="3"/>
      <c r="IM419" s="3"/>
      <c r="IN419" s="3"/>
      <c r="IO419" s="3"/>
      <c r="IP419" s="3"/>
      <c r="IQ419" s="3"/>
      <c r="IR419" s="3"/>
      <c r="IS419" s="3"/>
      <c r="IT419" s="3"/>
      <c r="IU419" s="3"/>
      <c r="IV419" s="3"/>
    </row>
    <row r="420" s="8" customFormat="1" ht="21" customHeight="1" outlineLevel="1" collapsed="1" spans="1:256">
      <c r="A420" s="62" t="s">
        <v>253</v>
      </c>
      <c r="B420" s="89" t="s">
        <v>254</v>
      </c>
      <c r="C420" s="89"/>
      <c r="D420" s="89"/>
      <c r="E420" s="89"/>
      <c r="F420" s="64" t="s">
        <v>111</v>
      </c>
      <c r="G420" s="65">
        <f>SUM(G421:G423)</f>
        <v>0</v>
      </c>
      <c r="H420" s="65"/>
      <c r="I420" s="65">
        <f>SUM(I421:I423)</f>
        <v>0</v>
      </c>
      <c r="J420" s="65"/>
      <c r="K420" s="65">
        <f>SUM(K421:K423)</f>
        <v>0</v>
      </c>
      <c r="L420" s="130"/>
      <c r="M420" s="130"/>
      <c r="N420" s="130"/>
      <c r="O420" s="130"/>
      <c r="P420" s="65">
        <f>SUM(P421:P423)</f>
        <v>0</v>
      </c>
      <c r="Q420" s="65">
        <f>SUM(Q421:Q423)</f>
        <v>0</v>
      </c>
      <c r="R420" s="191" t="e">
        <f>(P420/G420)*100</f>
        <v>#DIV/0!</v>
      </c>
      <c r="S420" s="10"/>
      <c r="T420" s="10"/>
      <c r="U420" s="10"/>
      <c r="V420" s="10"/>
      <c r="W420" s="10"/>
      <c r="X420" s="10"/>
      <c r="Y420" s="10"/>
      <c r="Z420" s="10"/>
      <c r="AA420" s="10"/>
      <c r="AB420" s="10"/>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c r="BI420" s="10"/>
      <c r="BJ420" s="10"/>
      <c r="BK420" s="10"/>
      <c r="BL420" s="10"/>
      <c r="BM420" s="10"/>
      <c r="BN420" s="10"/>
      <c r="BO420" s="10"/>
      <c r="BP420" s="10"/>
      <c r="BQ420" s="10"/>
      <c r="BR420" s="10"/>
      <c r="BS420" s="10"/>
      <c r="BT420" s="10"/>
      <c r="BU420" s="10"/>
      <c r="BV420" s="10"/>
      <c r="BW420" s="10"/>
      <c r="BX420" s="10"/>
      <c r="BY420" s="10"/>
      <c r="BZ420" s="10"/>
      <c r="CA420" s="10"/>
      <c r="CB420" s="10"/>
      <c r="CC420" s="10"/>
      <c r="CD420" s="10"/>
      <c r="CE420" s="10"/>
      <c r="CF420" s="10"/>
      <c r="CG420" s="10"/>
      <c r="CH420" s="10"/>
      <c r="CI420" s="10"/>
      <c r="CJ420" s="10"/>
      <c r="CK420" s="10"/>
      <c r="CL420" s="10"/>
      <c r="CM420" s="10"/>
      <c r="CN420" s="10"/>
      <c r="CO420" s="10"/>
      <c r="CP420" s="10"/>
      <c r="CQ420" s="10"/>
      <c r="CR420" s="10"/>
      <c r="CS420" s="10"/>
      <c r="CT420" s="10"/>
      <c r="CU420" s="10"/>
      <c r="CV420" s="10"/>
      <c r="CW420" s="10"/>
      <c r="CX420" s="10"/>
      <c r="CY420" s="10"/>
      <c r="CZ420" s="10"/>
      <c r="DA420" s="10"/>
      <c r="DB420" s="10"/>
      <c r="DC420" s="10"/>
      <c r="DD420" s="10"/>
      <c r="DE420" s="10"/>
      <c r="DF420" s="10"/>
      <c r="DG420" s="10"/>
      <c r="DH420" s="10"/>
      <c r="DI420" s="10"/>
      <c r="DJ420" s="10"/>
      <c r="DK420" s="10"/>
      <c r="DL420" s="10"/>
      <c r="DM420" s="10"/>
      <c r="DN420" s="10"/>
      <c r="DO420" s="10"/>
      <c r="DP420" s="10"/>
      <c r="DQ420" s="10"/>
      <c r="DR420" s="10"/>
      <c r="DS420" s="10"/>
      <c r="DT420" s="10"/>
      <c r="DU420" s="10"/>
      <c r="DV420" s="10"/>
      <c r="DW420" s="10"/>
      <c r="DX420" s="10"/>
      <c r="DY420" s="10"/>
      <c r="DZ420" s="10"/>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c r="HF420" s="3"/>
      <c r="HG420" s="3"/>
      <c r="HH420" s="3"/>
      <c r="HI420" s="3"/>
      <c r="HJ420" s="3"/>
      <c r="HK420" s="3"/>
      <c r="HL420" s="3"/>
      <c r="HM420" s="3"/>
      <c r="HN420" s="3"/>
      <c r="HO420" s="3"/>
      <c r="HP420" s="3"/>
      <c r="HQ420" s="3"/>
      <c r="HR420" s="3"/>
      <c r="HS420" s="3"/>
      <c r="HT420" s="3"/>
      <c r="HU420" s="3"/>
      <c r="HV420" s="3"/>
      <c r="HW420" s="3"/>
      <c r="HX420" s="3"/>
      <c r="HY420" s="3"/>
      <c r="HZ420" s="3"/>
      <c r="IA420" s="3"/>
      <c r="IB420" s="3"/>
      <c r="IC420" s="3"/>
      <c r="ID420" s="3"/>
      <c r="IE420" s="3"/>
      <c r="IF420" s="3"/>
      <c r="IG420" s="3"/>
      <c r="IH420" s="3"/>
      <c r="II420" s="3"/>
      <c r="IJ420" s="3"/>
      <c r="IK420" s="3"/>
      <c r="IL420" s="3"/>
      <c r="IM420" s="3"/>
      <c r="IN420" s="3"/>
      <c r="IO420" s="3"/>
      <c r="IP420" s="3"/>
      <c r="IQ420" s="3"/>
      <c r="IR420" s="3"/>
      <c r="IS420" s="3"/>
      <c r="IT420" s="3"/>
      <c r="IU420" s="3"/>
      <c r="IV420" s="3"/>
    </row>
    <row r="421" s="3" customFormat="1" ht="27.6" hidden="1" customHeight="1" outlineLevel="2" spans="1:256">
      <c r="A421" s="67"/>
      <c r="B421" s="68"/>
      <c r="C421" s="68"/>
      <c r="D421" s="68"/>
      <c r="E421" s="68"/>
      <c r="F421" s="69"/>
      <c r="G421" s="69"/>
      <c r="H421" s="70"/>
      <c r="I421" s="131"/>
      <c r="J421" s="131"/>
      <c r="K421" s="131">
        <f>H421+I421+J421</f>
        <v>0</v>
      </c>
      <c r="L421" s="69"/>
      <c r="M421" s="69"/>
      <c r="N421" s="69"/>
      <c r="O421" s="69"/>
      <c r="P421" s="133"/>
      <c r="Q421" s="133"/>
      <c r="R421" s="157" t="e">
        <f>P421/G421</f>
        <v>#DIV/0!</v>
      </c>
      <c r="S421" s="10"/>
      <c r="T421" s="10"/>
      <c r="U421" s="10"/>
      <c r="V421" s="10"/>
      <c r="W421" s="10"/>
      <c r="X421" s="10"/>
      <c r="Y421" s="10"/>
      <c r="Z421" s="10"/>
      <c r="AA421" s="10"/>
      <c r="AB421" s="10"/>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c r="BI421" s="10"/>
      <c r="BJ421" s="10"/>
      <c r="BK421" s="10"/>
      <c r="BL421" s="10"/>
      <c r="BM421" s="10"/>
      <c r="BN421" s="10"/>
      <c r="BO421" s="10"/>
      <c r="BP421" s="10"/>
      <c r="BQ421" s="10"/>
      <c r="BR421" s="10"/>
      <c r="BS421" s="10"/>
      <c r="BT421" s="10"/>
      <c r="BU421" s="10"/>
      <c r="BV421" s="10"/>
      <c r="BW421" s="10"/>
      <c r="BX421" s="10"/>
      <c r="BY421" s="10"/>
      <c r="BZ421" s="10"/>
      <c r="CA421" s="10"/>
      <c r="CB421" s="10"/>
      <c r="CC421" s="10"/>
      <c r="CD421" s="10"/>
      <c r="CE421" s="10"/>
      <c r="CF421" s="10"/>
      <c r="CG421" s="10"/>
      <c r="CH421" s="10"/>
      <c r="CI421" s="10"/>
      <c r="CJ421" s="10"/>
      <c r="CK421" s="10"/>
      <c r="CL421" s="10"/>
      <c r="CM421" s="10"/>
      <c r="CN421" s="10"/>
      <c r="CO421" s="10"/>
      <c r="CP421" s="10"/>
      <c r="CQ421" s="10"/>
      <c r="CR421" s="10"/>
      <c r="CS421" s="10"/>
      <c r="CT421" s="10"/>
      <c r="CU421" s="10"/>
      <c r="CV421" s="10"/>
      <c r="CW421" s="10"/>
      <c r="CX421" s="10"/>
      <c r="CY421" s="10"/>
      <c r="CZ421" s="10"/>
      <c r="DA421" s="10"/>
      <c r="DB421" s="10"/>
      <c r="DC421" s="10"/>
      <c r="DD421" s="10"/>
      <c r="DE421" s="10"/>
      <c r="DF421" s="10"/>
      <c r="DG421" s="10"/>
      <c r="DH421" s="10"/>
      <c r="DI421" s="10"/>
      <c r="DJ421" s="10"/>
      <c r="DK421" s="10"/>
      <c r="DL421" s="10"/>
      <c r="DM421" s="10"/>
      <c r="DN421" s="10"/>
      <c r="DO421" s="10"/>
      <c r="DP421" s="10"/>
      <c r="DQ421" s="10"/>
      <c r="DR421" s="10"/>
      <c r="DS421" s="10"/>
      <c r="DT421" s="10"/>
      <c r="DU421" s="10"/>
      <c r="DV421" s="10"/>
      <c r="DW421" s="10"/>
      <c r="DX421" s="10"/>
      <c r="DY421" s="10"/>
      <c r="DZ421" s="10"/>
      <c r="FG421" s="7"/>
      <c r="FH421" s="7"/>
      <c r="FI421" s="7"/>
      <c r="FJ421" s="7"/>
      <c r="FK421" s="7"/>
      <c r="FL421" s="7"/>
      <c r="FM421" s="7"/>
      <c r="FN421" s="7"/>
      <c r="FO421" s="7"/>
      <c r="FP421" s="7"/>
      <c r="FQ421" s="7"/>
      <c r="FR421" s="7"/>
      <c r="FS421" s="7"/>
      <c r="FT421" s="7"/>
      <c r="FU421" s="7"/>
      <c r="FV421" s="7"/>
      <c r="FW421" s="7"/>
      <c r="FX421" s="7"/>
      <c r="FY421" s="7"/>
      <c r="FZ421" s="7"/>
      <c r="GA421" s="7"/>
      <c r="GB421" s="7"/>
      <c r="GC421" s="7"/>
      <c r="GD421" s="7"/>
      <c r="GE421" s="7"/>
      <c r="GF421" s="7"/>
      <c r="GG421" s="7"/>
      <c r="GH421" s="7"/>
      <c r="GI421" s="7"/>
      <c r="GJ421" s="7"/>
      <c r="GK421" s="7"/>
      <c r="GL421" s="7"/>
      <c r="GM421" s="7"/>
      <c r="GN421" s="7"/>
      <c r="GO421" s="7"/>
      <c r="GP421" s="7"/>
      <c r="GQ421" s="7"/>
      <c r="GR421" s="7"/>
      <c r="GS421" s="7"/>
      <c r="GT421" s="7"/>
      <c r="GU421" s="7"/>
      <c r="GV421" s="7"/>
      <c r="GW421" s="7"/>
      <c r="GX421" s="7"/>
      <c r="GY421" s="7"/>
      <c r="GZ421" s="7"/>
      <c r="HA421" s="7"/>
      <c r="HB421" s="7"/>
      <c r="HC421" s="7"/>
      <c r="HD421" s="7"/>
      <c r="HE421" s="7"/>
      <c r="HF421" s="7"/>
      <c r="HG421" s="7"/>
      <c r="HH421" s="7"/>
      <c r="HI421" s="7"/>
      <c r="HJ421" s="7"/>
      <c r="HK421" s="7"/>
      <c r="HL421" s="7"/>
      <c r="HM421" s="7"/>
      <c r="HN421" s="7"/>
      <c r="HO421" s="7"/>
      <c r="HP421" s="7"/>
      <c r="HQ421" s="7"/>
      <c r="HR421" s="7"/>
      <c r="HS421" s="7"/>
      <c r="HT421" s="7"/>
      <c r="HU421" s="7"/>
      <c r="HV421" s="7"/>
      <c r="HW421" s="7"/>
      <c r="HX421" s="7"/>
      <c r="HY421" s="7"/>
      <c r="HZ421" s="7"/>
      <c r="IA421" s="7"/>
      <c r="IB421" s="7"/>
      <c r="IC421" s="7"/>
      <c r="ID421" s="7"/>
      <c r="IE421" s="7"/>
      <c r="IF421" s="7"/>
      <c r="IG421" s="7"/>
      <c r="IH421" s="7"/>
      <c r="II421" s="7"/>
      <c r="IJ421" s="7"/>
      <c r="IK421" s="7"/>
      <c r="IL421" s="7"/>
      <c r="IM421" s="7"/>
      <c r="IN421" s="7"/>
      <c r="IO421" s="7"/>
      <c r="IP421" s="7"/>
      <c r="IQ421" s="7"/>
      <c r="IR421" s="7"/>
      <c r="IS421" s="7"/>
      <c r="IT421" s="7"/>
      <c r="IU421" s="7"/>
      <c r="IV421" s="7"/>
    </row>
    <row r="422" s="3" customFormat="1" ht="27.6" hidden="1" customHeight="1" outlineLevel="2" spans="1:256">
      <c r="A422" s="80"/>
      <c r="B422" s="81"/>
      <c r="C422" s="68"/>
      <c r="D422" s="68"/>
      <c r="E422" s="68"/>
      <c r="F422" s="69"/>
      <c r="G422" s="143"/>
      <c r="H422" s="70"/>
      <c r="I422" s="131"/>
      <c r="J422" s="131"/>
      <c r="K422" s="131">
        <f>H422+I422+J422</f>
        <v>0</v>
      </c>
      <c r="L422" s="69"/>
      <c r="M422" s="69"/>
      <c r="N422" s="69"/>
      <c r="O422" s="69"/>
      <c r="P422" s="256"/>
      <c r="Q422" s="256"/>
      <c r="R422" s="157" t="e">
        <f>P422/G422</f>
        <v>#DIV/0!</v>
      </c>
      <c r="S422" s="263"/>
      <c r="T422" s="263"/>
      <c r="U422" s="263"/>
      <c r="V422" s="263"/>
      <c r="W422" s="263"/>
      <c r="X422" s="263"/>
      <c r="Y422" s="263"/>
      <c r="Z422" s="263"/>
      <c r="AA422" s="263"/>
      <c r="AB422" s="263"/>
      <c r="AC422" s="263"/>
      <c r="AD422" s="263"/>
      <c r="AE422" s="263"/>
      <c r="AF422" s="263"/>
      <c r="AG422" s="263"/>
      <c r="AH422" s="263"/>
      <c r="AI422" s="263"/>
      <c r="AJ422" s="263"/>
      <c r="AK422" s="263"/>
      <c r="AL422" s="263"/>
      <c r="AM422" s="263"/>
      <c r="AN422" s="263"/>
      <c r="AO422" s="263"/>
      <c r="AP422" s="263"/>
      <c r="AQ422" s="263"/>
      <c r="AR422" s="263"/>
      <c r="AS422" s="263"/>
      <c r="AT422" s="263"/>
      <c r="AU422" s="263"/>
      <c r="AV422" s="263"/>
      <c r="AW422" s="263"/>
      <c r="AX422" s="263"/>
      <c r="AY422" s="263"/>
      <c r="AZ422" s="263"/>
      <c r="BA422" s="263"/>
      <c r="BB422" s="263"/>
      <c r="BC422" s="263"/>
      <c r="BD422" s="263"/>
      <c r="BE422" s="263"/>
      <c r="BF422" s="263"/>
      <c r="BG422" s="263"/>
      <c r="BH422" s="263"/>
      <c r="BI422" s="263"/>
      <c r="BJ422" s="263"/>
      <c r="BK422" s="263"/>
      <c r="BL422" s="263"/>
      <c r="BM422" s="263"/>
      <c r="BN422" s="263"/>
      <c r="BO422" s="263"/>
      <c r="BP422" s="263"/>
      <c r="BQ422" s="263"/>
      <c r="BR422" s="263"/>
      <c r="BS422" s="263"/>
      <c r="BT422" s="263"/>
      <c r="BU422" s="263"/>
      <c r="BV422" s="263"/>
      <c r="BW422" s="263"/>
      <c r="BX422" s="263"/>
      <c r="BY422" s="263"/>
      <c r="BZ422" s="263"/>
      <c r="CA422" s="263"/>
      <c r="CB422" s="263"/>
      <c r="CC422" s="263"/>
      <c r="CD422" s="263"/>
      <c r="CE422" s="263"/>
      <c r="CF422" s="263"/>
      <c r="CG422" s="263"/>
      <c r="CH422" s="263"/>
      <c r="CI422" s="263"/>
      <c r="CJ422" s="263"/>
      <c r="CK422" s="263"/>
      <c r="CL422" s="263"/>
      <c r="CM422" s="263"/>
      <c r="CN422" s="263"/>
      <c r="CO422" s="263"/>
      <c r="CP422" s="263"/>
      <c r="CQ422" s="263"/>
      <c r="CR422" s="263"/>
      <c r="CS422" s="263"/>
      <c r="CT422" s="263"/>
      <c r="CU422" s="263"/>
      <c r="CV422" s="263"/>
      <c r="CW422" s="263"/>
      <c r="CX422" s="263"/>
      <c r="CY422" s="263"/>
      <c r="CZ422" s="263"/>
      <c r="DA422" s="263"/>
      <c r="DB422" s="263"/>
      <c r="DC422" s="263"/>
      <c r="DD422" s="263"/>
      <c r="DE422" s="263"/>
      <c r="DF422" s="263"/>
      <c r="DG422" s="263"/>
      <c r="DH422" s="263"/>
      <c r="DI422" s="263"/>
      <c r="DJ422" s="263"/>
      <c r="DK422" s="263"/>
      <c r="DL422" s="263"/>
      <c r="DM422" s="263"/>
      <c r="DN422" s="263"/>
      <c r="DO422" s="263"/>
      <c r="DP422" s="263"/>
      <c r="DQ422" s="263"/>
      <c r="DR422" s="263"/>
      <c r="DS422" s="263"/>
      <c r="DT422" s="263"/>
      <c r="DU422" s="263"/>
      <c r="DV422" s="263"/>
      <c r="DW422" s="263"/>
      <c r="DX422" s="263"/>
      <c r="DY422" s="263"/>
      <c r="DZ422" s="263"/>
      <c r="EA422" s="264"/>
      <c r="EB422" s="264"/>
      <c r="EC422" s="264"/>
      <c r="ED422" s="264"/>
      <c r="EE422" s="264"/>
      <c r="EF422" s="264"/>
      <c r="EG422" s="264"/>
      <c r="EH422" s="264"/>
      <c r="EI422" s="264"/>
      <c r="EJ422" s="264"/>
      <c r="EK422" s="264"/>
      <c r="EL422" s="264"/>
      <c r="EM422" s="264"/>
      <c r="EN422" s="264"/>
      <c r="EO422" s="264"/>
      <c r="EP422" s="264"/>
      <c r="EQ422" s="264"/>
      <c r="ER422" s="264"/>
      <c r="ES422" s="264"/>
      <c r="ET422" s="264"/>
      <c r="EU422" s="264"/>
      <c r="EV422" s="264"/>
      <c r="EW422" s="264"/>
      <c r="EX422" s="264"/>
      <c r="EY422" s="264"/>
      <c r="EZ422" s="264"/>
      <c r="FA422" s="264"/>
      <c r="FB422" s="264"/>
      <c r="FC422" s="264"/>
      <c r="FD422" s="264"/>
      <c r="FE422" s="264"/>
      <c r="FF422" s="264"/>
      <c r="FG422" s="6"/>
      <c r="FH422" s="6"/>
      <c r="FI422" s="6"/>
      <c r="FJ422" s="6"/>
      <c r="FK422" s="6"/>
      <c r="FL422" s="6"/>
      <c r="FM422" s="6"/>
      <c r="FN422" s="6"/>
      <c r="FO422" s="6"/>
      <c r="FP422" s="6"/>
      <c r="FQ422" s="6"/>
      <c r="FR422" s="6"/>
      <c r="FS422" s="6"/>
      <c r="FT422" s="6"/>
      <c r="FU422" s="6"/>
      <c r="FV422" s="6"/>
      <c r="FW422" s="6"/>
      <c r="FX422" s="6"/>
      <c r="FY422" s="6"/>
      <c r="FZ422" s="6"/>
      <c r="GA422" s="6"/>
      <c r="GB422" s="6"/>
      <c r="GC422" s="6"/>
      <c r="GD422" s="6"/>
      <c r="GE422" s="6"/>
      <c r="GF422" s="6"/>
      <c r="GG422" s="6"/>
      <c r="GH422" s="6"/>
      <c r="GI422" s="6"/>
      <c r="GJ422" s="6"/>
      <c r="GK422" s="6"/>
      <c r="GL422" s="6"/>
      <c r="GM422" s="6"/>
      <c r="GN422" s="6"/>
      <c r="GO422" s="6"/>
      <c r="GP422" s="6"/>
      <c r="GQ422" s="6"/>
      <c r="GR422" s="6"/>
      <c r="GS422" s="6"/>
      <c r="GT422" s="6"/>
      <c r="GU422" s="6"/>
      <c r="GV422" s="6"/>
      <c r="GW422" s="6"/>
      <c r="GX422" s="6"/>
      <c r="GY422" s="6"/>
      <c r="GZ422" s="6"/>
      <c r="HA422" s="6"/>
      <c r="HB422" s="6"/>
      <c r="HC422" s="6"/>
      <c r="HD422" s="6"/>
      <c r="HE422" s="6"/>
      <c r="HF422" s="6"/>
      <c r="HG422" s="6"/>
      <c r="HH422" s="6"/>
      <c r="HI422" s="6"/>
      <c r="HJ422" s="6"/>
      <c r="HK422" s="6"/>
      <c r="HL422" s="6"/>
      <c r="HM422" s="6"/>
      <c r="HN422" s="6"/>
      <c r="HO422" s="6"/>
      <c r="HP422" s="6"/>
      <c r="HQ422" s="6"/>
      <c r="HR422" s="6"/>
      <c r="HS422" s="6"/>
      <c r="HT422" s="6"/>
      <c r="HU422" s="6"/>
      <c r="HV422" s="6"/>
      <c r="HW422" s="6"/>
      <c r="HX422" s="6"/>
      <c r="HY422" s="6"/>
      <c r="HZ422" s="6"/>
      <c r="IA422" s="6"/>
      <c r="IB422" s="6"/>
      <c r="IC422" s="6"/>
      <c r="ID422" s="6"/>
      <c r="IE422" s="6"/>
      <c r="IF422" s="6"/>
      <c r="IG422" s="6"/>
      <c r="IH422" s="6"/>
      <c r="II422" s="6"/>
      <c r="IJ422" s="6"/>
      <c r="IK422" s="6"/>
      <c r="IL422" s="6"/>
      <c r="IM422" s="6"/>
      <c r="IN422" s="6"/>
      <c r="IO422" s="6"/>
      <c r="IP422" s="6"/>
      <c r="IQ422" s="6"/>
      <c r="IR422" s="6"/>
      <c r="IS422" s="6"/>
      <c r="IT422" s="6"/>
      <c r="IU422" s="6"/>
      <c r="IV422" s="6"/>
    </row>
    <row r="423" s="3" customFormat="1" ht="27.6" hidden="1" customHeight="1" outlineLevel="2" spans="1:24">
      <c r="A423" s="67"/>
      <c r="B423" s="67"/>
      <c r="C423" s="67"/>
      <c r="D423" s="67"/>
      <c r="E423" s="67"/>
      <c r="F423" s="69"/>
      <c r="G423" s="69"/>
      <c r="H423" s="70"/>
      <c r="I423" s="131"/>
      <c r="J423" s="131"/>
      <c r="K423" s="131">
        <f>H423+I423+J423</f>
        <v>0</v>
      </c>
      <c r="L423" s="257"/>
      <c r="M423" s="69"/>
      <c r="N423" s="69"/>
      <c r="O423" s="69"/>
      <c r="P423" s="133"/>
      <c r="Q423" s="133"/>
      <c r="R423" s="157" t="e">
        <f>P423/G423</f>
        <v>#DIV/0!</v>
      </c>
      <c r="S423" s="10"/>
      <c r="T423" s="10"/>
      <c r="U423" s="10"/>
      <c r="V423" s="10"/>
      <c r="W423" s="10"/>
      <c r="X423" s="10"/>
    </row>
    <row r="424" s="9" customFormat="1" ht="24" customHeight="1" spans="1:256">
      <c r="A424" s="249" t="s">
        <v>255</v>
      </c>
      <c r="B424" s="249"/>
      <c r="C424" s="249"/>
      <c r="D424" s="249"/>
      <c r="E424" s="249"/>
      <c r="F424" s="249"/>
      <c r="G424" s="250"/>
      <c r="H424" s="250"/>
      <c r="I424" s="258"/>
      <c r="J424" s="250"/>
      <c r="K424" s="258">
        <f>K425+K429+K433+K437+K441</f>
        <v>1433</v>
      </c>
      <c r="L424" s="259"/>
      <c r="M424" s="260"/>
      <c r="N424" s="261"/>
      <c r="O424" s="262"/>
      <c r="P424" s="258"/>
      <c r="Q424" s="258">
        <f>Q425+Q429+Q433+Q437+Q441</f>
        <v>0</v>
      </c>
      <c r="R424" s="155">
        <f>(Q424/K424)*100</f>
        <v>0</v>
      </c>
      <c r="S424" s="10"/>
      <c r="T424" s="10"/>
      <c r="U424" s="10"/>
      <c r="V424" s="10"/>
      <c r="W424" s="10"/>
      <c r="X424" s="10"/>
      <c r="Y424" s="10"/>
      <c r="Z424" s="10"/>
      <c r="AA424" s="10"/>
      <c r="AB424" s="10"/>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c r="BI424" s="10"/>
      <c r="BJ424" s="10"/>
      <c r="BK424" s="10"/>
      <c r="BL424" s="10"/>
      <c r="BM424" s="10"/>
      <c r="BN424" s="10"/>
      <c r="BO424" s="10"/>
      <c r="BP424" s="10"/>
      <c r="BQ424" s="10"/>
      <c r="BR424" s="10"/>
      <c r="BS424" s="10"/>
      <c r="BT424" s="10"/>
      <c r="BU424" s="10"/>
      <c r="BV424" s="10"/>
      <c r="BW424" s="10"/>
      <c r="BX424" s="10"/>
      <c r="BY424" s="10"/>
      <c r="BZ424" s="10"/>
      <c r="CA424" s="10"/>
      <c r="CB424" s="10"/>
      <c r="CC424" s="10"/>
      <c r="CD424" s="10"/>
      <c r="CE424" s="10"/>
      <c r="CF424" s="10"/>
      <c r="CG424" s="10"/>
      <c r="CH424" s="10"/>
      <c r="CI424" s="10"/>
      <c r="CJ424" s="10"/>
      <c r="CK424" s="10"/>
      <c r="CL424" s="10"/>
      <c r="CM424" s="10"/>
      <c r="CN424" s="10"/>
      <c r="CO424" s="10"/>
      <c r="CP424" s="10"/>
      <c r="CQ424" s="10"/>
      <c r="CR424" s="10"/>
      <c r="CS424" s="10"/>
      <c r="CT424" s="10"/>
      <c r="CU424" s="10"/>
      <c r="CV424" s="10"/>
      <c r="CW424" s="10"/>
      <c r="CX424" s="10"/>
      <c r="CY424" s="10"/>
      <c r="CZ424" s="10"/>
      <c r="DA424" s="10"/>
      <c r="DB424" s="10"/>
      <c r="DC424" s="10"/>
      <c r="DD424" s="10"/>
      <c r="DE424" s="10"/>
      <c r="DF424" s="10"/>
      <c r="DG424" s="10"/>
      <c r="DH424" s="10"/>
      <c r="DI424" s="10"/>
      <c r="DJ424" s="10"/>
      <c r="DK424" s="10"/>
      <c r="DL424" s="10"/>
      <c r="DM424" s="10"/>
      <c r="DN424" s="10"/>
      <c r="DO424" s="10"/>
      <c r="DP424" s="10"/>
      <c r="DQ424" s="10"/>
      <c r="DR424" s="10"/>
      <c r="DS424" s="10"/>
      <c r="DT424" s="10"/>
      <c r="DU424" s="10"/>
      <c r="DV424" s="10"/>
      <c r="DW424" s="10"/>
      <c r="DX424" s="10"/>
      <c r="DY424" s="10"/>
      <c r="DZ424" s="10"/>
      <c r="EA424" s="5"/>
      <c r="EB424" s="5"/>
      <c r="EC424" s="5"/>
      <c r="ED424" s="5"/>
      <c r="EE424" s="5"/>
      <c r="EF424" s="5"/>
      <c r="EG424" s="5"/>
      <c r="EH424" s="5"/>
      <c r="EI424" s="5"/>
      <c r="EJ424" s="5"/>
      <c r="EK424" s="5"/>
      <c r="EL424" s="5"/>
      <c r="EM424" s="5"/>
      <c r="EN424" s="5"/>
      <c r="EO424" s="5"/>
      <c r="EP424" s="5"/>
      <c r="EQ424" s="5"/>
      <c r="ER424" s="5"/>
      <c r="ES424" s="5"/>
      <c r="ET424" s="5"/>
      <c r="EU424" s="5"/>
      <c r="EV424" s="5"/>
      <c r="EW424" s="5"/>
      <c r="EX424" s="5"/>
      <c r="EY424" s="5"/>
      <c r="EZ424" s="5"/>
      <c r="FA424" s="5"/>
      <c r="FB424" s="5"/>
      <c r="FC424" s="5"/>
      <c r="FD424" s="5"/>
      <c r="FE424" s="5"/>
      <c r="FF424" s="5"/>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c r="HF424" s="3"/>
      <c r="HG424" s="3"/>
      <c r="HH424" s="3"/>
      <c r="HI424" s="3"/>
      <c r="HJ424" s="3"/>
      <c r="HK424" s="3"/>
      <c r="HL424" s="3"/>
      <c r="HM424" s="3"/>
      <c r="HN424" s="3"/>
      <c r="HO424" s="3"/>
      <c r="HP424" s="3"/>
      <c r="HQ424" s="3"/>
      <c r="HR424" s="3"/>
      <c r="HS424" s="3"/>
      <c r="HT424" s="3"/>
      <c r="HU424" s="3"/>
      <c r="HV424" s="3"/>
      <c r="HW424" s="3"/>
      <c r="HX424" s="3"/>
      <c r="HY424" s="3"/>
      <c r="HZ424" s="3"/>
      <c r="IA424" s="3"/>
      <c r="IB424" s="3"/>
      <c r="IC424" s="3"/>
      <c r="ID424" s="3"/>
      <c r="IE424" s="3"/>
      <c r="IF424" s="3"/>
      <c r="IG424" s="3"/>
      <c r="IH424" s="3"/>
      <c r="II424" s="3"/>
      <c r="IJ424" s="3"/>
      <c r="IK424" s="3"/>
      <c r="IL424" s="3"/>
      <c r="IM424" s="3"/>
      <c r="IN424" s="3"/>
      <c r="IO424" s="3"/>
      <c r="IP424" s="3"/>
      <c r="IQ424" s="3"/>
      <c r="IR424" s="3"/>
      <c r="IS424" s="3"/>
      <c r="IT424" s="3"/>
      <c r="IU424" s="3"/>
      <c r="IV424" s="3"/>
    </row>
    <row r="425" s="8" customFormat="1" ht="24" customHeight="1" outlineLevel="1" spans="1:256">
      <c r="A425" s="72" t="s">
        <v>256</v>
      </c>
      <c r="B425" s="73" t="s">
        <v>257</v>
      </c>
      <c r="C425" s="73"/>
      <c r="D425" s="73"/>
      <c r="E425" s="73"/>
      <c r="F425" s="74" t="s">
        <v>258</v>
      </c>
      <c r="G425" s="166">
        <f>SUM(G426:G428)</f>
        <v>5</v>
      </c>
      <c r="H425" s="75"/>
      <c r="I425" s="75">
        <f>SUM(I426:I428)</f>
        <v>1350</v>
      </c>
      <c r="J425" s="75"/>
      <c r="K425" s="75">
        <f>SUM(K426:K428)</f>
        <v>1350</v>
      </c>
      <c r="L425" s="183" t="s">
        <v>74</v>
      </c>
      <c r="M425" s="130" t="s">
        <v>75</v>
      </c>
      <c r="N425" s="130"/>
      <c r="O425" s="130"/>
      <c r="P425" s="166">
        <f>SUM(P426:P428)</f>
        <v>0</v>
      </c>
      <c r="Q425" s="75">
        <f>SUM(Q426:Q428)</f>
        <v>0</v>
      </c>
      <c r="R425" s="190">
        <f>(P425/G425)*100</f>
        <v>0</v>
      </c>
      <c r="S425" s="10"/>
      <c r="T425" s="10"/>
      <c r="U425" s="10"/>
      <c r="V425" s="10"/>
      <c r="W425" s="10"/>
      <c r="X425" s="10"/>
      <c r="Y425" s="10"/>
      <c r="Z425" s="10"/>
      <c r="AA425" s="10"/>
      <c r="AB425" s="10"/>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c r="BI425" s="10"/>
      <c r="BJ425" s="10"/>
      <c r="BK425" s="10"/>
      <c r="BL425" s="10"/>
      <c r="BM425" s="10"/>
      <c r="BN425" s="10"/>
      <c r="BO425" s="10"/>
      <c r="BP425" s="10"/>
      <c r="BQ425" s="10"/>
      <c r="BR425" s="10"/>
      <c r="BS425" s="10"/>
      <c r="BT425" s="10"/>
      <c r="BU425" s="10"/>
      <c r="BV425" s="10"/>
      <c r="BW425" s="10"/>
      <c r="BX425" s="10"/>
      <c r="BY425" s="10"/>
      <c r="BZ425" s="10"/>
      <c r="CA425" s="10"/>
      <c r="CB425" s="10"/>
      <c r="CC425" s="10"/>
      <c r="CD425" s="10"/>
      <c r="CE425" s="10"/>
      <c r="CF425" s="10"/>
      <c r="CG425" s="10"/>
      <c r="CH425" s="10"/>
      <c r="CI425" s="10"/>
      <c r="CJ425" s="10"/>
      <c r="CK425" s="10"/>
      <c r="CL425" s="10"/>
      <c r="CM425" s="10"/>
      <c r="CN425" s="10"/>
      <c r="CO425" s="10"/>
      <c r="CP425" s="10"/>
      <c r="CQ425" s="10"/>
      <c r="CR425" s="10"/>
      <c r="CS425" s="10"/>
      <c r="CT425" s="10"/>
      <c r="CU425" s="10"/>
      <c r="CV425" s="10"/>
      <c r="CW425" s="10"/>
      <c r="CX425" s="10"/>
      <c r="CY425" s="10"/>
      <c r="CZ425" s="10"/>
      <c r="DA425" s="10"/>
      <c r="DB425" s="10"/>
      <c r="DC425" s="10"/>
      <c r="DD425" s="10"/>
      <c r="DE425" s="10"/>
      <c r="DF425" s="10"/>
      <c r="DG425" s="10"/>
      <c r="DH425" s="10"/>
      <c r="DI425" s="10"/>
      <c r="DJ425" s="10"/>
      <c r="DK425" s="10"/>
      <c r="DL425" s="10"/>
      <c r="DM425" s="10"/>
      <c r="DN425" s="10"/>
      <c r="DO425" s="10"/>
      <c r="DP425" s="10"/>
      <c r="DQ425" s="10"/>
      <c r="DR425" s="10"/>
      <c r="DS425" s="10"/>
      <c r="DT425" s="10"/>
      <c r="DU425" s="10"/>
      <c r="DV425" s="10"/>
      <c r="DW425" s="10"/>
      <c r="DX425" s="10"/>
      <c r="DY425" s="10"/>
      <c r="DZ425" s="10"/>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c r="HF425" s="3"/>
      <c r="HG425" s="3"/>
      <c r="HH425" s="3"/>
      <c r="HI425" s="3"/>
      <c r="HJ425" s="3"/>
      <c r="HK425" s="3"/>
      <c r="HL425" s="3"/>
      <c r="HM425" s="3"/>
      <c r="HN425" s="3"/>
      <c r="HO425" s="3"/>
      <c r="HP425" s="3"/>
      <c r="HQ425" s="3"/>
      <c r="HR425" s="3"/>
      <c r="HS425" s="3"/>
      <c r="HT425" s="3"/>
      <c r="HU425" s="3"/>
      <c r="HV425" s="3"/>
      <c r="HW425" s="3"/>
      <c r="HX425" s="3"/>
      <c r="HY425" s="3"/>
      <c r="HZ425" s="3"/>
      <c r="IA425" s="3"/>
      <c r="IB425" s="3"/>
      <c r="IC425" s="3"/>
      <c r="ID425" s="3"/>
      <c r="IE425" s="3"/>
      <c r="IF425" s="3"/>
      <c r="IG425" s="3"/>
      <c r="IH425" s="3"/>
      <c r="II425" s="3"/>
      <c r="IJ425" s="3"/>
      <c r="IK425" s="3"/>
      <c r="IL425" s="3"/>
      <c r="IM425" s="3"/>
      <c r="IN425" s="3"/>
      <c r="IO425" s="3"/>
      <c r="IP425" s="3"/>
      <c r="IQ425" s="3"/>
      <c r="IR425" s="3"/>
      <c r="IS425" s="3"/>
      <c r="IT425" s="3"/>
      <c r="IU425" s="3"/>
      <c r="IV425" s="3"/>
    </row>
    <row r="426" s="3" customFormat="1" ht="27.6" customHeight="1" outlineLevel="2" spans="1:256">
      <c r="A426" s="67"/>
      <c r="B426" s="68" t="s">
        <v>79</v>
      </c>
      <c r="C426" s="68"/>
      <c r="D426" s="68"/>
      <c r="E426" s="68"/>
      <c r="F426" s="69"/>
      <c r="G426" s="69">
        <v>1</v>
      </c>
      <c r="H426" s="70"/>
      <c r="I426" s="131">
        <v>550</v>
      </c>
      <c r="J426" s="131"/>
      <c r="K426" s="131">
        <f>H426+I426+J426</f>
        <v>550</v>
      </c>
      <c r="L426" s="69"/>
      <c r="M426" s="69"/>
      <c r="N426" s="69"/>
      <c r="O426" s="69"/>
      <c r="P426" s="133"/>
      <c r="Q426" s="133"/>
      <c r="R426" s="157">
        <f>P426/G426</f>
        <v>0</v>
      </c>
      <c r="S426" s="10"/>
      <c r="T426" s="10"/>
      <c r="U426" s="10"/>
      <c r="V426" s="10"/>
      <c r="W426" s="10"/>
      <c r="X426" s="10"/>
      <c r="Y426" s="10"/>
      <c r="Z426" s="10"/>
      <c r="AA426" s="10"/>
      <c r="AB426" s="10"/>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c r="BI426" s="10"/>
      <c r="BJ426" s="10"/>
      <c r="BK426" s="10"/>
      <c r="BL426" s="10"/>
      <c r="BM426" s="10"/>
      <c r="BN426" s="10"/>
      <c r="BO426" s="10"/>
      <c r="BP426" s="10"/>
      <c r="BQ426" s="10"/>
      <c r="BR426" s="10"/>
      <c r="BS426" s="10"/>
      <c r="BT426" s="10"/>
      <c r="BU426" s="10"/>
      <c r="BV426" s="10"/>
      <c r="BW426" s="10"/>
      <c r="BX426" s="10"/>
      <c r="BY426" s="10"/>
      <c r="BZ426" s="10"/>
      <c r="CA426" s="10"/>
      <c r="CB426" s="10"/>
      <c r="CC426" s="10"/>
      <c r="CD426" s="10"/>
      <c r="CE426" s="10"/>
      <c r="CF426" s="10"/>
      <c r="CG426" s="10"/>
      <c r="CH426" s="10"/>
      <c r="CI426" s="10"/>
      <c r="CJ426" s="10"/>
      <c r="CK426" s="10"/>
      <c r="CL426" s="10"/>
      <c r="CM426" s="10"/>
      <c r="CN426" s="10"/>
      <c r="CO426" s="10"/>
      <c r="CP426" s="10"/>
      <c r="CQ426" s="10"/>
      <c r="CR426" s="10"/>
      <c r="CS426" s="10"/>
      <c r="CT426" s="10"/>
      <c r="CU426" s="10"/>
      <c r="CV426" s="10"/>
      <c r="CW426" s="10"/>
      <c r="CX426" s="10"/>
      <c r="CY426" s="10"/>
      <c r="CZ426" s="10"/>
      <c r="DA426" s="10"/>
      <c r="DB426" s="10"/>
      <c r="DC426" s="10"/>
      <c r="DD426" s="10"/>
      <c r="DE426" s="10"/>
      <c r="DF426" s="10"/>
      <c r="DG426" s="10"/>
      <c r="DH426" s="10"/>
      <c r="DI426" s="10"/>
      <c r="DJ426" s="10"/>
      <c r="DK426" s="10"/>
      <c r="DL426" s="10"/>
      <c r="DM426" s="10"/>
      <c r="DN426" s="10"/>
      <c r="DO426" s="10"/>
      <c r="DP426" s="10"/>
      <c r="DQ426" s="10"/>
      <c r="DR426" s="10"/>
      <c r="DS426" s="10"/>
      <c r="DT426" s="10"/>
      <c r="DU426" s="10"/>
      <c r="DV426" s="10"/>
      <c r="DW426" s="10"/>
      <c r="DX426" s="10"/>
      <c r="DY426" s="10"/>
      <c r="DZ426" s="10"/>
      <c r="FG426" s="7"/>
      <c r="FH426" s="7"/>
      <c r="FI426" s="7"/>
      <c r="FJ426" s="7"/>
      <c r="FK426" s="7"/>
      <c r="FL426" s="7"/>
      <c r="FM426" s="7"/>
      <c r="FN426" s="7"/>
      <c r="FO426" s="7"/>
      <c r="FP426" s="7"/>
      <c r="FQ426" s="7"/>
      <c r="FR426" s="7"/>
      <c r="FS426" s="7"/>
      <c r="FT426" s="7"/>
      <c r="FU426" s="7"/>
      <c r="FV426" s="7"/>
      <c r="FW426" s="7"/>
      <c r="FX426" s="7"/>
      <c r="FY426" s="7"/>
      <c r="FZ426" s="7"/>
      <c r="GA426" s="7"/>
      <c r="GB426" s="7"/>
      <c r="GC426" s="7"/>
      <c r="GD426" s="7"/>
      <c r="GE426" s="7"/>
      <c r="GF426" s="7"/>
      <c r="GG426" s="7"/>
      <c r="GH426" s="7"/>
      <c r="GI426" s="7"/>
      <c r="GJ426" s="7"/>
      <c r="GK426" s="7"/>
      <c r="GL426" s="7"/>
      <c r="GM426" s="7"/>
      <c r="GN426" s="7"/>
      <c r="GO426" s="7"/>
      <c r="GP426" s="7"/>
      <c r="GQ426" s="7"/>
      <c r="GR426" s="7"/>
      <c r="GS426" s="7"/>
      <c r="GT426" s="7"/>
      <c r="GU426" s="7"/>
      <c r="GV426" s="7"/>
      <c r="GW426" s="7"/>
      <c r="GX426" s="7"/>
      <c r="GY426" s="7"/>
      <c r="GZ426" s="7"/>
      <c r="HA426" s="7"/>
      <c r="HB426" s="7"/>
      <c r="HC426" s="7"/>
      <c r="HD426" s="7"/>
      <c r="HE426" s="7"/>
      <c r="HF426" s="7"/>
      <c r="HG426" s="7"/>
      <c r="HH426" s="7"/>
      <c r="HI426" s="7"/>
      <c r="HJ426" s="7"/>
      <c r="HK426" s="7"/>
      <c r="HL426" s="7"/>
      <c r="HM426" s="7"/>
      <c r="HN426" s="7"/>
      <c r="HO426" s="7"/>
      <c r="HP426" s="7"/>
      <c r="HQ426" s="7"/>
      <c r="HR426" s="7"/>
      <c r="HS426" s="7"/>
      <c r="HT426" s="7"/>
      <c r="HU426" s="7"/>
      <c r="HV426" s="7"/>
      <c r="HW426" s="7"/>
      <c r="HX426" s="7"/>
      <c r="HY426" s="7"/>
      <c r="HZ426" s="7"/>
      <c r="IA426" s="7"/>
      <c r="IB426" s="7"/>
      <c r="IC426" s="7"/>
      <c r="ID426" s="7"/>
      <c r="IE426" s="7"/>
      <c r="IF426" s="7"/>
      <c r="IG426" s="7"/>
      <c r="IH426" s="7"/>
      <c r="II426" s="7"/>
      <c r="IJ426" s="7"/>
      <c r="IK426" s="7"/>
      <c r="IL426" s="7"/>
      <c r="IM426" s="7"/>
      <c r="IN426" s="7"/>
      <c r="IO426" s="7"/>
      <c r="IP426" s="7"/>
      <c r="IQ426" s="7"/>
      <c r="IR426" s="7"/>
      <c r="IS426" s="7"/>
      <c r="IT426" s="7"/>
      <c r="IU426" s="7"/>
      <c r="IV426" s="7"/>
    </row>
    <row r="427" s="3" customFormat="1" ht="27.6" customHeight="1" outlineLevel="2" spans="1:256">
      <c r="A427" s="80"/>
      <c r="B427" s="68" t="s">
        <v>80</v>
      </c>
      <c r="C427" s="68"/>
      <c r="D427" s="68"/>
      <c r="E427" s="68"/>
      <c r="F427" s="69"/>
      <c r="G427" s="143">
        <v>1</v>
      </c>
      <c r="H427" s="70"/>
      <c r="I427" s="131">
        <v>550</v>
      </c>
      <c r="J427" s="131"/>
      <c r="K427" s="131">
        <f>H427+I427+J427</f>
        <v>550</v>
      </c>
      <c r="L427" s="69"/>
      <c r="M427" s="69"/>
      <c r="N427" s="69"/>
      <c r="O427" s="69"/>
      <c r="P427" s="256"/>
      <c r="Q427" s="256"/>
      <c r="R427" s="157">
        <f>P427/G427</f>
        <v>0</v>
      </c>
      <c r="S427" s="263"/>
      <c r="T427" s="263"/>
      <c r="U427" s="263"/>
      <c r="V427" s="263"/>
      <c r="W427" s="263"/>
      <c r="X427" s="263"/>
      <c r="Y427" s="263"/>
      <c r="Z427" s="263"/>
      <c r="AA427" s="263"/>
      <c r="AB427" s="263"/>
      <c r="AC427" s="263"/>
      <c r="AD427" s="263"/>
      <c r="AE427" s="263"/>
      <c r="AF427" s="263"/>
      <c r="AG427" s="263"/>
      <c r="AH427" s="263"/>
      <c r="AI427" s="263"/>
      <c r="AJ427" s="263"/>
      <c r="AK427" s="263"/>
      <c r="AL427" s="263"/>
      <c r="AM427" s="263"/>
      <c r="AN427" s="263"/>
      <c r="AO427" s="263"/>
      <c r="AP427" s="263"/>
      <c r="AQ427" s="263"/>
      <c r="AR427" s="263"/>
      <c r="AS427" s="263"/>
      <c r="AT427" s="263"/>
      <c r="AU427" s="263"/>
      <c r="AV427" s="263"/>
      <c r="AW427" s="263"/>
      <c r="AX427" s="263"/>
      <c r="AY427" s="263"/>
      <c r="AZ427" s="263"/>
      <c r="BA427" s="263"/>
      <c r="BB427" s="263"/>
      <c r="BC427" s="263"/>
      <c r="BD427" s="263"/>
      <c r="BE427" s="263"/>
      <c r="BF427" s="263"/>
      <c r="BG427" s="263"/>
      <c r="BH427" s="263"/>
      <c r="BI427" s="263"/>
      <c r="BJ427" s="263"/>
      <c r="BK427" s="263"/>
      <c r="BL427" s="263"/>
      <c r="BM427" s="263"/>
      <c r="BN427" s="263"/>
      <c r="BO427" s="263"/>
      <c r="BP427" s="263"/>
      <c r="BQ427" s="263"/>
      <c r="BR427" s="263"/>
      <c r="BS427" s="263"/>
      <c r="BT427" s="263"/>
      <c r="BU427" s="263"/>
      <c r="BV427" s="263"/>
      <c r="BW427" s="263"/>
      <c r="BX427" s="263"/>
      <c r="BY427" s="263"/>
      <c r="BZ427" s="263"/>
      <c r="CA427" s="263"/>
      <c r="CB427" s="263"/>
      <c r="CC427" s="263"/>
      <c r="CD427" s="263"/>
      <c r="CE427" s="263"/>
      <c r="CF427" s="263"/>
      <c r="CG427" s="263"/>
      <c r="CH427" s="263"/>
      <c r="CI427" s="263"/>
      <c r="CJ427" s="263"/>
      <c r="CK427" s="263"/>
      <c r="CL427" s="263"/>
      <c r="CM427" s="263"/>
      <c r="CN427" s="263"/>
      <c r="CO427" s="263"/>
      <c r="CP427" s="263"/>
      <c r="CQ427" s="263"/>
      <c r="CR427" s="263"/>
      <c r="CS427" s="263"/>
      <c r="CT427" s="263"/>
      <c r="CU427" s="263"/>
      <c r="CV427" s="263"/>
      <c r="CW427" s="263"/>
      <c r="CX427" s="263"/>
      <c r="CY427" s="263"/>
      <c r="CZ427" s="263"/>
      <c r="DA427" s="263"/>
      <c r="DB427" s="263"/>
      <c r="DC427" s="263"/>
      <c r="DD427" s="263"/>
      <c r="DE427" s="263"/>
      <c r="DF427" s="263"/>
      <c r="DG427" s="263"/>
      <c r="DH427" s="263"/>
      <c r="DI427" s="263"/>
      <c r="DJ427" s="263"/>
      <c r="DK427" s="263"/>
      <c r="DL427" s="263"/>
      <c r="DM427" s="263"/>
      <c r="DN427" s="263"/>
      <c r="DO427" s="263"/>
      <c r="DP427" s="263"/>
      <c r="DQ427" s="263"/>
      <c r="DR427" s="263"/>
      <c r="DS427" s="263"/>
      <c r="DT427" s="263"/>
      <c r="DU427" s="263"/>
      <c r="DV427" s="263"/>
      <c r="DW427" s="263"/>
      <c r="DX427" s="263"/>
      <c r="DY427" s="263"/>
      <c r="DZ427" s="263"/>
      <c r="EA427" s="264"/>
      <c r="EB427" s="264"/>
      <c r="EC427" s="264"/>
      <c r="ED427" s="264"/>
      <c r="EE427" s="264"/>
      <c r="EF427" s="264"/>
      <c r="EG427" s="264"/>
      <c r="EH427" s="264"/>
      <c r="EI427" s="264"/>
      <c r="EJ427" s="264"/>
      <c r="EK427" s="264"/>
      <c r="EL427" s="264"/>
      <c r="EM427" s="264"/>
      <c r="EN427" s="264"/>
      <c r="EO427" s="264"/>
      <c r="EP427" s="264"/>
      <c r="EQ427" s="264"/>
      <c r="ER427" s="264"/>
      <c r="ES427" s="264"/>
      <c r="ET427" s="264"/>
      <c r="EU427" s="264"/>
      <c r="EV427" s="264"/>
      <c r="EW427" s="264"/>
      <c r="EX427" s="264"/>
      <c r="EY427" s="264"/>
      <c r="EZ427" s="264"/>
      <c r="FA427" s="264"/>
      <c r="FB427" s="264"/>
      <c r="FC427" s="264"/>
      <c r="FD427" s="264"/>
      <c r="FE427" s="264"/>
      <c r="FF427" s="264"/>
      <c r="FG427" s="6"/>
      <c r="FH427" s="6"/>
      <c r="FI427" s="6"/>
      <c r="FJ427" s="6"/>
      <c r="FK427" s="6"/>
      <c r="FL427" s="6"/>
      <c r="FM427" s="6"/>
      <c r="FN427" s="6"/>
      <c r="FO427" s="6"/>
      <c r="FP427" s="6"/>
      <c r="FQ427" s="6"/>
      <c r="FR427" s="6"/>
      <c r="FS427" s="6"/>
      <c r="FT427" s="6"/>
      <c r="FU427" s="6"/>
      <c r="FV427" s="6"/>
      <c r="FW427" s="6"/>
      <c r="FX427" s="6"/>
      <c r="FY427" s="6"/>
      <c r="FZ427" s="6"/>
      <c r="GA427" s="6"/>
      <c r="GB427" s="6"/>
      <c r="GC427" s="6"/>
      <c r="GD427" s="6"/>
      <c r="GE427" s="6"/>
      <c r="GF427" s="6"/>
      <c r="GG427" s="6"/>
      <c r="GH427" s="6"/>
      <c r="GI427" s="6"/>
      <c r="GJ427" s="6"/>
      <c r="GK427" s="6"/>
      <c r="GL427" s="6"/>
      <c r="GM427" s="6"/>
      <c r="GN427" s="6"/>
      <c r="GO427" s="6"/>
      <c r="GP427" s="6"/>
      <c r="GQ427" s="6"/>
      <c r="GR427" s="6"/>
      <c r="GS427" s="6"/>
      <c r="GT427" s="6"/>
      <c r="GU427" s="6"/>
      <c r="GV427" s="6"/>
      <c r="GW427" s="6"/>
      <c r="GX427" s="6"/>
      <c r="GY427" s="6"/>
      <c r="GZ427" s="6"/>
      <c r="HA427" s="6"/>
      <c r="HB427" s="6"/>
      <c r="HC427" s="6"/>
      <c r="HD427" s="6"/>
      <c r="HE427" s="6"/>
      <c r="HF427" s="6"/>
      <c r="HG427" s="6"/>
      <c r="HH427" s="6"/>
      <c r="HI427" s="6"/>
      <c r="HJ427" s="6"/>
      <c r="HK427" s="6"/>
      <c r="HL427" s="6"/>
      <c r="HM427" s="6"/>
      <c r="HN427" s="6"/>
      <c r="HO427" s="6"/>
      <c r="HP427" s="6"/>
      <c r="HQ427" s="6"/>
      <c r="HR427" s="6"/>
      <c r="HS427" s="6"/>
      <c r="HT427" s="6"/>
      <c r="HU427" s="6"/>
      <c r="HV427" s="6"/>
      <c r="HW427" s="6"/>
      <c r="HX427" s="6"/>
      <c r="HY427" s="6"/>
      <c r="HZ427" s="6"/>
      <c r="IA427" s="6"/>
      <c r="IB427" s="6"/>
      <c r="IC427" s="6"/>
      <c r="ID427" s="6"/>
      <c r="IE427" s="6"/>
      <c r="IF427" s="6"/>
      <c r="IG427" s="6"/>
      <c r="IH427" s="6"/>
      <c r="II427" s="6"/>
      <c r="IJ427" s="6"/>
      <c r="IK427" s="6"/>
      <c r="IL427" s="6"/>
      <c r="IM427" s="6"/>
      <c r="IN427" s="6"/>
      <c r="IO427" s="6"/>
      <c r="IP427" s="6"/>
      <c r="IQ427" s="6"/>
      <c r="IR427" s="6"/>
      <c r="IS427" s="6"/>
      <c r="IT427" s="6"/>
      <c r="IU427" s="6"/>
      <c r="IV427" s="6"/>
    </row>
    <row r="428" s="3" customFormat="1" ht="27.6" customHeight="1" outlineLevel="2" spans="1:24">
      <c r="A428" s="67"/>
      <c r="B428" s="67" t="s">
        <v>168</v>
      </c>
      <c r="C428" s="67"/>
      <c r="D428" s="67"/>
      <c r="E428" s="67"/>
      <c r="F428" s="69"/>
      <c r="G428" s="69">
        <v>3</v>
      </c>
      <c r="H428" s="70"/>
      <c r="I428" s="131">
        <v>250</v>
      </c>
      <c r="J428" s="131"/>
      <c r="K428" s="131">
        <f>H428+I428+J428</f>
        <v>250</v>
      </c>
      <c r="L428" s="257"/>
      <c r="M428" s="69"/>
      <c r="N428" s="69"/>
      <c r="O428" s="69"/>
      <c r="P428" s="133"/>
      <c r="Q428" s="133"/>
      <c r="R428" s="157">
        <f>P428/G428</f>
        <v>0</v>
      </c>
      <c r="S428" s="10"/>
      <c r="T428" s="10"/>
      <c r="U428" s="10"/>
      <c r="V428" s="10"/>
      <c r="W428" s="10"/>
      <c r="X428" s="10"/>
    </row>
    <row r="429" s="8" customFormat="1" ht="22.5" customHeight="1" outlineLevel="1" spans="1:256">
      <c r="A429" s="72" t="s">
        <v>259</v>
      </c>
      <c r="B429" s="73" t="s">
        <v>260</v>
      </c>
      <c r="C429" s="73"/>
      <c r="D429" s="73"/>
      <c r="E429" s="73"/>
      <c r="F429" s="74" t="s">
        <v>128</v>
      </c>
      <c r="G429" s="166">
        <f>SUM(G430:G432)</f>
        <v>3</v>
      </c>
      <c r="H429" s="75"/>
      <c r="I429" s="166">
        <f>SUM(I430:I432)</f>
        <v>70</v>
      </c>
      <c r="J429" s="75"/>
      <c r="K429" s="166">
        <f>SUM(K430:K432)</f>
        <v>70</v>
      </c>
      <c r="L429" s="183" t="s">
        <v>74</v>
      </c>
      <c r="M429" s="130" t="s">
        <v>75</v>
      </c>
      <c r="N429" s="130"/>
      <c r="O429" s="130"/>
      <c r="P429" s="166">
        <f>SUM(P430:P432)</f>
        <v>0</v>
      </c>
      <c r="Q429" s="166">
        <f>SUM(Q430:Q432)</f>
        <v>0</v>
      </c>
      <c r="R429" s="190">
        <f>(P429/G429)*100</f>
        <v>0</v>
      </c>
      <c r="S429" s="10"/>
      <c r="T429" s="10"/>
      <c r="U429" s="10"/>
      <c r="V429" s="10"/>
      <c r="W429" s="10"/>
      <c r="X429" s="10"/>
      <c r="Y429" s="10"/>
      <c r="Z429" s="10"/>
      <c r="AA429" s="10"/>
      <c r="AB429" s="10"/>
      <c r="AC429" s="10"/>
      <c r="AD429" s="10"/>
      <c r="AE429" s="10"/>
      <c r="AF429" s="10"/>
      <c r="AG429" s="10"/>
      <c r="AH429" s="10"/>
      <c r="AI429" s="10"/>
      <c r="AJ429" s="10"/>
      <c r="AK429" s="10"/>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c r="BH429" s="10"/>
      <c r="BI429" s="10"/>
      <c r="BJ429" s="10"/>
      <c r="BK429" s="10"/>
      <c r="BL429" s="10"/>
      <c r="BM429" s="10"/>
      <c r="BN429" s="10"/>
      <c r="BO429" s="10"/>
      <c r="BP429" s="10"/>
      <c r="BQ429" s="10"/>
      <c r="BR429" s="10"/>
      <c r="BS429" s="10"/>
      <c r="BT429" s="10"/>
      <c r="BU429" s="10"/>
      <c r="BV429" s="10"/>
      <c r="BW429" s="10"/>
      <c r="BX429" s="10"/>
      <c r="BY429" s="10"/>
      <c r="BZ429" s="10"/>
      <c r="CA429" s="10"/>
      <c r="CB429" s="10"/>
      <c r="CC429" s="10"/>
      <c r="CD429" s="10"/>
      <c r="CE429" s="10"/>
      <c r="CF429" s="10"/>
      <c r="CG429" s="10"/>
      <c r="CH429" s="10"/>
      <c r="CI429" s="10"/>
      <c r="CJ429" s="10"/>
      <c r="CK429" s="10"/>
      <c r="CL429" s="10"/>
      <c r="CM429" s="10"/>
      <c r="CN429" s="10"/>
      <c r="CO429" s="10"/>
      <c r="CP429" s="10"/>
      <c r="CQ429" s="10"/>
      <c r="CR429" s="10"/>
      <c r="CS429" s="10"/>
      <c r="CT429" s="10"/>
      <c r="CU429" s="10"/>
      <c r="CV429" s="10"/>
      <c r="CW429" s="10"/>
      <c r="CX429" s="10"/>
      <c r="CY429" s="10"/>
      <c r="CZ429" s="10"/>
      <c r="DA429" s="10"/>
      <c r="DB429" s="10"/>
      <c r="DC429" s="10"/>
      <c r="DD429" s="10"/>
      <c r="DE429" s="10"/>
      <c r="DF429" s="10"/>
      <c r="DG429" s="10"/>
      <c r="DH429" s="10"/>
      <c r="DI429" s="10"/>
      <c r="DJ429" s="10"/>
      <c r="DK429" s="10"/>
      <c r="DL429" s="10"/>
      <c r="DM429" s="10"/>
      <c r="DN429" s="10"/>
      <c r="DO429" s="10"/>
      <c r="DP429" s="10"/>
      <c r="DQ429" s="10"/>
      <c r="DR429" s="10"/>
      <c r="DS429" s="10"/>
      <c r="DT429" s="10"/>
      <c r="DU429" s="10"/>
      <c r="DV429" s="10"/>
      <c r="DW429" s="10"/>
      <c r="DX429" s="10"/>
      <c r="DY429" s="10"/>
      <c r="DZ429" s="10"/>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c r="HF429" s="3"/>
      <c r="HG429" s="3"/>
      <c r="HH429" s="3"/>
      <c r="HI429" s="3"/>
      <c r="HJ429" s="3"/>
      <c r="HK429" s="3"/>
      <c r="HL429" s="3"/>
      <c r="HM429" s="3"/>
      <c r="HN429" s="3"/>
      <c r="HO429" s="3"/>
      <c r="HP429" s="3"/>
      <c r="HQ429" s="3"/>
      <c r="HR429" s="3"/>
      <c r="HS429" s="3"/>
      <c r="HT429" s="3"/>
      <c r="HU429" s="3"/>
      <c r="HV429" s="3"/>
      <c r="HW429" s="3"/>
      <c r="HX429" s="3"/>
      <c r="HY429" s="3"/>
      <c r="HZ429" s="3"/>
      <c r="IA429" s="3"/>
      <c r="IB429" s="3"/>
      <c r="IC429" s="3"/>
      <c r="ID429" s="3"/>
      <c r="IE429" s="3"/>
      <c r="IF429" s="3"/>
      <c r="IG429" s="3"/>
      <c r="IH429" s="3"/>
      <c r="II429" s="3"/>
      <c r="IJ429" s="3"/>
      <c r="IK429" s="3"/>
      <c r="IL429" s="3"/>
      <c r="IM429" s="3"/>
      <c r="IN429" s="3"/>
      <c r="IO429" s="3"/>
      <c r="IP429" s="3"/>
      <c r="IQ429" s="3"/>
      <c r="IR429" s="3"/>
      <c r="IS429" s="3"/>
      <c r="IT429" s="3"/>
      <c r="IU429" s="3"/>
      <c r="IV429" s="3"/>
    </row>
    <row r="430" s="3" customFormat="1" ht="27.6" customHeight="1" outlineLevel="2" spans="1:256">
      <c r="A430" s="67"/>
      <c r="B430" s="68" t="s">
        <v>79</v>
      </c>
      <c r="C430" s="68"/>
      <c r="D430" s="68"/>
      <c r="E430" s="68"/>
      <c r="F430" s="69"/>
      <c r="G430" s="69">
        <v>1</v>
      </c>
      <c r="H430" s="70"/>
      <c r="I430" s="131">
        <v>30</v>
      </c>
      <c r="J430" s="131"/>
      <c r="K430" s="131">
        <f>H430+I430+J430</f>
        <v>30</v>
      </c>
      <c r="L430" s="69"/>
      <c r="M430" s="69"/>
      <c r="N430" s="69"/>
      <c r="O430" s="69"/>
      <c r="P430" s="133"/>
      <c r="Q430" s="133"/>
      <c r="R430" s="157">
        <f>P430/G430</f>
        <v>0</v>
      </c>
      <c r="S430" s="10"/>
      <c r="T430" s="10"/>
      <c r="U430" s="10"/>
      <c r="V430" s="10"/>
      <c r="W430" s="10"/>
      <c r="X430" s="10"/>
      <c r="Y430" s="10"/>
      <c r="Z430" s="10"/>
      <c r="AA430" s="10"/>
      <c r="AB430" s="10"/>
      <c r="AC430" s="10"/>
      <c r="AD430" s="10"/>
      <c r="AE430" s="10"/>
      <c r="AF430" s="10"/>
      <c r="AG430" s="10"/>
      <c r="AH430" s="10"/>
      <c r="AI430" s="10"/>
      <c r="AJ430" s="10"/>
      <c r="AK430" s="10"/>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c r="BH430" s="10"/>
      <c r="BI430" s="10"/>
      <c r="BJ430" s="10"/>
      <c r="BK430" s="10"/>
      <c r="BL430" s="10"/>
      <c r="BM430" s="10"/>
      <c r="BN430" s="10"/>
      <c r="BO430" s="10"/>
      <c r="BP430" s="10"/>
      <c r="BQ430" s="10"/>
      <c r="BR430" s="10"/>
      <c r="BS430" s="10"/>
      <c r="BT430" s="10"/>
      <c r="BU430" s="10"/>
      <c r="BV430" s="10"/>
      <c r="BW430" s="10"/>
      <c r="BX430" s="10"/>
      <c r="BY430" s="10"/>
      <c r="BZ430" s="10"/>
      <c r="CA430" s="10"/>
      <c r="CB430" s="10"/>
      <c r="CC430" s="10"/>
      <c r="CD430" s="10"/>
      <c r="CE430" s="10"/>
      <c r="CF430" s="10"/>
      <c r="CG430" s="10"/>
      <c r="CH430" s="10"/>
      <c r="CI430" s="10"/>
      <c r="CJ430" s="10"/>
      <c r="CK430" s="10"/>
      <c r="CL430" s="10"/>
      <c r="CM430" s="10"/>
      <c r="CN430" s="10"/>
      <c r="CO430" s="10"/>
      <c r="CP430" s="10"/>
      <c r="CQ430" s="10"/>
      <c r="CR430" s="10"/>
      <c r="CS430" s="10"/>
      <c r="CT430" s="10"/>
      <c r="CU430" s="10"/>
      <c r="CV430" s="10"/>
      <c r="CW430" s="10"/>
      <c r="CX430" s="10"/>
      <c r="CY430" s="10"/>
      <c r="CZ430" s="10"/>
      <c r="DA430" s="10"/>
      <c r="DB430" s="10"/>
      <c r="DC430" s="10"/>
      <c r="DD430" s="10"/>
      <c r="DE430" s="10"/>
      <c r="DF430" s="10"/>
      <c r="DG430" s="10"/>
      <c r="DH430" s="10"/>
      <c r="DI430" s="10"/>
      <c r="DJ430" s="10"/>
      <c r="DK430" s="10"/>
      <c r="DL430" s="10"/>
      <c r="DM430" s="10"/>
      <c r="DN430" s="10"/>
      <c r="DO430" s="10"/>
      <c r="DP430" s="10"/>
      <c r="DQ430" s="10"/>
      <c r="DR430" s="10"/>
      <c r="DS430" s="10"/>
      <c r="DT430" s="10"/>
      <c r="DU430" s="10"/>
      <c r="DV430" s="10"/>
      <c r="DW430" s="10"/>
      <c r="DX430" s="10"/>
      <c r="DY430" s="10"/>
      <c r="DZ430" s="10"/>
      <c r="FG430" s="7"/>
      <c r="FH430" s="7"/>
      <c r="FI430" s="7"/>
      <c r="FJ430" s="7"/>
      <c r="FK430" s="7"/>
      <c r="FL430" s="7"/>
      <c r="FM430" s="7"/>
      <c r="FN430" s="7"/>
      <c r="FO430" s="7"/>
      <c r="FP430" s="7"/>
      <c r="FQ430" s="7"/>
      <c r="FR430" s="7"/>
      <c r="FS430" s="7"/>
      <c r="FT430" s="7"/>
      <c r="FU430" s="7"/>
      <c r="FV430" s="7"/>
      <c r="FW430" s="7"/>
      <c r="FX430" s="7"/>
      <c r="FY430" s="7"/>
      <c r="FZ430" s="7"/>
      <c r="GA430" s="7"/>
      <c r="GB430" s="7"/>
      <c r="GC430" s="7"/>
      <c r="GD430" s="7"/>
      <c r="GE430" s="7"/>
      <c r="GF430" s="7"/>
      <c r="GG430" s="7"/>
      <c r="GH430" s="7"/>
      <c r="GI430" s="7"/>
      <c r="GJ430" s="7"/>
      <c r="GK430" s="7"/>
      <c r="GL430" s="7"/>
      <c r="GM430" s="7"/>
      <c r="GN430" s="7"/>
      <c r="GO430" s="7"/>
      <c r="GP430" s="7"/>
      <c r="GQ430" s="7"/>
      <c r="GR430" s="7"/>
      <c r="GS430" s="7"/>
      <c r="GT430" s="7"/>
      <c r="GU430" s="7"/>
      <c r="GV430" s="7"/>
      <c r="GW430" s="7"/>
      <c r="GX430" s="7"/>
      <c r="GY430" s="7"/>
      <c r="GZ430" s="7"/>
      <c r="HA430" s="7"/>
      <c r="HB430" s="7"/>
      <c r="HC430" s="7"/>
      <c r="HD430" s="7"/>
      <c r="HE430" s="7"/>
      <c r="HF430" s="7"/>
      <c r="HG430" s="7"/>
      <c r="HH430" s="7"/>
      <c r="HI430" s="7"/>
      <c r="HJ430" s="7"/>
      <c r="HK430" s="7"/>
      <c r="HL430" s="7"/>
      <c r="HM430" s="7"/>
      <c r="HN430" s="7"/>
      <c r="HO430" s="7"/>
      <c r="HP430" s="7"/>
      <c r="HQ430" s="7"/>
      <c r="HR430" s="7"/>
      <c r="HS430" s="7"/>
      <c r="HT430" s="7"/>
      <c r="HU430" s="7"/>
      <c r="HV430" s="7"/>
      <c r="HW430" s="7"/>
      <c r="HX430" s="7"/>
      <c r="HY430" s="7"/>
      <c r="HZ430" s="7"/>
      <c r="IA430" s="7"/>
      <c r="IB430" s="7"/>
      <c r="IC430" s="7"/>
      <c r="ID430" s="7"/>
      <c r="IE430" s="7"/>
      <c r="IF430" s="7"/>
      <c r="IG430" s="7"/>
      <c r="IH430" s="7"/>
      <c r="II430" s="7"/>
      <c r="IJ430" s="7"/>
      <c r="IK430" s="7"/>
      <c r="IL430" s="7"/>
      <c r="IM430" s="7"/>
      <c r="IN430" s="7"/>
      <c r="IO430" s="7"/>
      <c r="IP430" s="7"/>
      <c r="IQ430" s="7"/>
      <c r="IR430" s="7"/>
      <c r="IS430" s="7"/>
      <c r="IT430" s="7"/>
      <c r="IU430" s="7"/>
      <c r="IV430" s="7"/>
    </row>
    <row r="431" s="3" customFormat="1" ht="27.6" customHeight="1" outlineLevel="2" spans="1:256">
      <c r="A431" s="80"/>
      <c r="B431" s="68" t="s">
        <v>80</v>
      </c>
      <c r="C431" s="68"/>
      <c r="D431" s="68"/>
      <c r="E431" s="68"/>
      <c r="F431" s="69"/>
      <c r="G431" s="143">
        <v>1</v>
      </c>
      <c r="H431" s="70"/>
      <c r="I431" s="131">
        <v>30</v>
      </c>
      <c r="J431" s="131"/>
      <c r="K431" s="131">
        <f>H431+I431+J431</f>
        <v>30</v>
      </c>
      <c r="L431" s="69"/>
      <c r="M431" s="69"/>
      <c r="N431" s="69"/>
      <c r="O431" s="69"/>
      <c r="P431" s="256"/>
      <c r="Q431" s="256"/>
      <c r="R431" s="157">
        <f>P431/G431</f>
        <v>0</v>
      </c>
      <c r="S431" s="263"/>
      <c r="T431" s="263"/>
      <c r="U431" s="263"/>
      <c r="V431" s="263"/>
      <c r="W431" s="263"/>
      <c r="X431" s="263"/>
      <c r="Y431" s="263"/>
      <c r="Z431" s="263"/>
      <c r="AA431" s="263"/>
      <c r="AB431" s="263"/>
      <c r="AC431" s="263"/>
      <c r="AD431" s="263"/>
      <c r="AE431" s="263"/>
      <c r="AF431" s="263"/>
      <c r="AG431" s="263"/>
      <c r="AH431" s="263"/>
      <c r="AI431" s="263"/>
      <c r="AJ431" s="263"/>
      <c r="AK431" s="263"/>
      <c r="AL431" s="263"/>
      <c r="AM431" s="263"/>
      <c r="AN431" s="263"/>
      <c r="AO431" s="263"/>
      <c r="AP431" s="263"/>
      <c r="AQ431" s="263"/>
      <c r="AR431" s="263"/>
      <c r="AS431" s="263"/>
      <c r="AT431" s="263"/>
      <c r="AU431" s="263"/>
      <c r="AV431" s="263"/>
      <c r="AW431" s="263"/>
      <c r="AX431" s="263"/>
      <c r="AY431" s="263"/>
      <c r="AZ431" s="263"/>
      <c r="BA431" s="263"/>
      <c r="BB431" s="263"/>
      <c r="BC431" s="263"/>
      <c r="BD431" s="263"/>
      <c r="BE431" s="263"/>
      <c r="BF431" s="263"/>
      <c r="BG431" s="263"/>
      <c r="BH431" s="263"/>
      <c r="BI431" s="263"/>
      <c r="BJ431" s="263"/>
      <c r="BK431" s="263"/>
      <c r="BL431" s="263"/>
      <c r="BM431" s="263"/>
      <c r="BN431" s="263"/>
      <c r="BO431" s="263"/>
      <c r="BP431" s="263"/>
      <c r="BQ431" s="263"/>
      <c r="BR431" s="263"/>
      <c r="BS431" s="263"/>
      <c r="BT431" s="263"/>
      <c r="BU431" s="263"/>
      <c r="BV431" s="263"/>
      <c r="BW431" s="263"/>
      <c r="BX431" s="263"/>
      <c r="BY431" s="263"/>
      <c r="BZ431" s="263"/>
      <c r="CA431" s="263"/>
      <c r="CB431" s="263"/>
      <c r="CC431" s="263"/>
      <c r="CD431" s="263"/>
      <c r="CE431" s="263"/>
      <c r="CF431" s="263"/>
      <c r="CG431" s="263"/>
      <c r="CH431" s="263"/>
      <c r="CI431" s="263"/>
      <c r="CJ431" s="263"/>
      <c r="CK431" s="263"/>
      <c r="CL431" s="263"/>
      <c r="CM431" s="263"/>
      <c r="CN431" s="263"/>
      <c r="CO431" s="263"/>
      <c r="CP431" s="263"/>
      <c r="CQ431" s="263"/>
      <c r="CR431" s="263"/>
      <c r="CS431" s="263"/>
      <c r="CT431" s="263"/>
      <c r="CU431" s="263"/>
      <c r="CV431" s="263"/>
      <c r="CW431" s="263"/>
      <c r="CX431" s="263"/>
      <c r="CY431" s="263"/>
      <c r="CZ431" s="263"/>
      <c r="DA431" s="263"/>
      <c r="DB431" s="263"/>
      <c r="DC431" s="263"/>
      <c r="DD431" s="263"/>
      <c r="DE431" s="263"/>
      <c r="DF431" s="263"/>
      <c r="DG431" s="263"/>
      <c r="DH431" s="263"/>
      <c r="DI431" s="263"/>
      <c r="DJ431" s="263"/>
      <c r="DK431" s="263"/>
      <c r="DL431" s="263"/>
      <c r="DM431" s="263"/>
      <c r="DN431" s="263"/>
      <c r="DO431" s="263"/>
      <c r="DP431" s="263"/>
      <c r="DQ431" s="263"/>
      <c r="DR431" s="263"/>
      <c r="DS431" s="263"/>
      <c r="DT431" s="263"/>
      <c r="DU431" s="263"/>
      <c r="DV431" s="263"/>
      <c r="DW431" s="263"/>
      <c r="DX431" s="263"/>
      <c r="DY431" s="263"/>
      <c r="DZ431" s="263"/>
      <c r="EA431" s="264"/>
      <c r="EB431" s="264"/>
      <c r="EC431" s="264"/>
      <c r="ED431" s="264"/>
      <c r="EE431" s="264"/>
      <c r="EF431" s="264"/>
      <c r="EG431" s="264"/>
      <c r="EH431" s="264"/>
      <c r="EI431" s="264"/>
      <c r="EJ431" s="264"/>
      <c r="EK431" s="264"/>
      <c r="EL431" s="264"/>
      <c r="EM431" s="264"/>
      <c r="EN431" s="264"/>
      <c r="EO431" s="264"/>
      <c r="EP431" s="264"/>
      <c r="EQ431" s="264"/>
      <c r="ER431" s="264"/>
      <c r="ES431" s="264"/>
      <c r="ET431" s="264"/>
      <c r="EU431" s="264"/>
      <c r="EV431" s="264"/>
      <c r="EW431" s="264"/>
      <c r="EX431" s="264"/>
      <c r="EY431" s="264"/>
      <c r="EZ431" s="264"/>
      <c r="FA431" s="264"/>
      <c r="FB431" s="264"/>
      <c r="FC431" s="264"/>
      <c r="FD431" s="264"/>
      <c r="FE431" s="264"/>
      <c r="FF431" s="264"/>
      <c r="FG431" s="6"/>
      <c r="FH431" s="6"/>
      <c r="FI431" s="6"/>
      <c r="FJ431" s="6"/>
      <c r="FK431" s="6"/>
      <c r="FL431" s="6"/>
      <c r="FM431" s="6"/>
      <c r="FN431" s="6"/>
      <c r="FO431" s="6"/>
      <c r="FP431" s="6"/>
      <c r="FQ431" s="6"/>
      <c r="FR431" s="6"/>
      <c r="FS431" s="6"/>
      <c r="FT431" s="6"/>
      <c r="FU431" s="6"/>
      <c r="FV431" s="6"/>
      <c r="FW431" s="6"/>
      <c r="FX431" s="6"/>
      <c r="FY431" s="6"/>
      <c r="FZ431" s="6"/>
      <c r="GA431" s="6"/>
      <c r="GB431" s="6"/>
      <c r="GC431" s="6"/>
      <c r="GD431" s="6"/>
      <c r="GE431" s="6"/>
      <c r="GF431" s="6"/>
      <c r="GG431" s="6"/>
      <c r="GH431" s="6"/>
      <c r="GI431" s="6"/>
      <c r="GJ431" s="6"/>
      <c r="GK431" s="6"/>
      <c r="GL431" s="6"/>
      <c r="GM431" s="6"/>
      <c r="GN431" s="6"/>
      <c r="GO431" s="6"/>
      <c r="GP431" s="6"/>
      <c r="GQ431" s="6"/>
      <c r="GR431" s="6"/>
      <c r="GS431" s="6"/>
      <c r="GT431" s="6"/>
      <c r="GU431" s="6"/>
      <c r="GV431" s="6"/>
      <c r="GW431" s="6"/>
      <c r="GX431" s="6"/>
      <c r="GY431" s="6"/>
      <c r="GZ431" s="6"/>
      <c r="HA431" s="6"/>
      <c r="HB431" s="6"/>
      <c r="HC431" s="6"/>
      <c r="HD431" s="6"/>
      <c r="HE431" s="6"/>
      <c r="HF431" s="6"/>
      <c r="HG431" s="6"/>
      <c r="HH431" s="6"/>
      <c r="HI431" s="6"/>
      <c r="HJ431" s="6"/>
      <c r="HK431" s="6"/>
      <c r="HL431" s="6"/>
      <c r="HM431" s="6"/>
      <c r="HN431" s="6"/>
      <c r="HO431" s="6"/>
      <c r="HP431" s="6"/>
      <c r="HQ431" s="6"/>
      <c r="HR431" s="6"/>
      <c r="HS431" s="6"/>
      <c r="HT431" s="6"/>
      <c r="HU431" s="6"/>
      <c r="HV431" s="6"/>
      <c r="HW431" s="6"/>
      <c r="HX431" s="6"/>
      <c r="HY431" s="6"/>
      <c r="HZ431" s="6"/>
      <c r="IA431" s="6"/>
      <c r="IB431" s="6"/>
      <c r="IC431" s="6"/>
      <c r="ID431" s="6"/>
      <c r="IE431" s="6"/>
      <c r="IF431" s="6"/>
      <c r="IG431" s="6"/>
      <c r="IH431" s="6"/>
      <c r="II431" s="6"/>
      <c r="IJ431" s="6"/>
      <c r="IK431" s="6"/>
      <c r="IL431" s="6"/>
      <c r="IM431" s="6"/>
      <c r="IN431" s="6"/>
      <c r="IO431" s="6"/>
      <c r="IP431" s="6"/>
      <c r="IQ431" s="6"/>
      <c r="IR431" s="6"/>
      <c r="IS431" s="6"/>
      <c r="IT431" s="6"/>
      <c r="IU431" s="6"/>
      <c r="IV431" s="6"/>
    </row>
    <row r="432" s="3" customFormat="1" ht="27.6" customHeight="1" outlineLevel="2" spans="1:24">
      <c r="A432" s="67"/>
      <c r="B432" s="67" t="s">
        <v>92</v>
      </c>
      <c r="C432" s="67"/>
      <c r="D432" s="67"/>
      <c r="E432" s="67"/>
      <c r="F432" s="69"/>
      <c r="G432" s="69">
        <v>1</v>
      </c>
      <c r="H432" s="70"/>
      <c r="I432" s="131">
        <v>10</v>
      </c>
      <c r="J432" s="131"/>
      <c r="K432" s="131">
        <f>H432+I432+J432</f>
        <v>10</v>
      </c>
      <c r="L432" s="257"/>
      <c r="M432" s="69"/>
      <c r="N432" s="69"/>
      <c r="O432" s="69"/>
      <c r="P432" s="133"/>
      <c r="Q432" s="133"/>
      <c r="R432" s="157">
        <f>P432/G432</f>
        <v>0</v>
      </c>
      <c r="S432" s="10"/>
      <c r="T432" s="10"/>
      <c r="U432" s="10"/>
      <c r="V432" s="10"/>
      <c r="W432" s="10"/>
      <c r="X432" s="10"/>
    </row>
    <row r="433" s="8" customFormat="1" ht="30" customHeight="1" outlineLevel="1" spans="1:256">
      <c r="A433" s="72" t="s">
        <v>261</v>
      </c>
      <c r="B433" s="73" t="s">
        <v>262</v>
      </c>
      <c r="C433" s="73"/>
      <c r="D433" s="73"/>
      <c r="E433" s="73"/>
      <c r="F433" s="74" t="s">
        <v>111</v>
      </c>
      <c r="G433" s="75">
        <f>SUM(G434:G436)</f>
        <v>9</v>
      </c>
      <c r="H433" s="75"/>
      <c r="I433" s="75">
        <f>SUM(I434:I436)</f>
        <v>13</v>
      </c>
      <c r="J433" s="75"/>
      <c r="K433" s="75">
        <f>SUM(K434:K436)</f>
        <v>13</v>
      </c>
      <c r="L433" s="183" t="s">
        <v>74</v>
      </c>
      <c r="M433" s="130" t="s">
        <v>75</v>
      </c>
      <c r="N433" s="130"/>
      <c r="O433" s="130"/>
      <c r="P433" s="75">
        <f>SUM(P434:P436)</f>
        <v>0</v>
      </c>
      <c r="Q433" s="75">
        <f>SUM(Q434:Q436)</f>
        <v>0</v>
      </c>
      <c r="R433" s="190">
        <f>(P433/G433)*100</f>
        <v>0</v>
      </c>
      <c r="S433" s="10"/>
      <c r="T433" s="10"/>
      <c r="U433" s="10"/>
      <c r="V433" s="10"/>
      <c r="W433" s="10"/>
      <c r="X433" s="10"/>
      <c r="Y433" s="10"/>
      <c r="Z433" s="10"/>
      <c r="AA433" s="10"/>
      <c r="AB433" s="10"/>
      <c r="AC433" s="10"/>
      <c r="AD433" s="10"/>
      <c r="AE433" s="10"/>
      <c r="AF433" s="10"/>
      <c r="AG433" s="10"/>
      <c r="AH433" s="10"/>
      <c r="AI433" s="10"/>
      <c r="AJ433" s="10"/>
      <c r="AK433" s="10"/>
      <c r="AL433" s="10"/>
      <c r="AM433" s="10"/>
      <c r="AN433" s="10"/>
      <c r="AO433" s="10"/>
      <c r="AP433" s="10"/>
      <c r="AQ433" s="10"/>
      <c r="AR433" s="10"/>
      <c r="AS433" s="10"/>
      <c r="AT433" s="10"/>
      <c r="AU433" s="10"/>
      <c r="AV433" s="10"/>
      <c r="AW433" s="10"/>
      <c r="AX433" s="10"/>
      <c r="AY433" s="10"/>
      <c r="AZ433" s="10"/>
      <c r="BA433" s="10"/>
      <c r="BB433" s="10"/>
      <c r="BC433" s="10"/>
      <c r="BD433" s="10"/>
      <c r="BE433" s="10"/>
      <c r="BF433" s="10"/>
      <c r="BG433" s="10"/>
      <c r="BH433" s="10"/>
      <c r="BI433" s="10"/>
      <c r="BJ433" s="10"/>
      <c r="BK433" s="10"/>
      <c r="BL433" s="10"/>
      <c r="BM433" s="10"/>
      <c r="BN433" s="10"/>
      <c r="BO433" s="10"/>
      <c r="BP433" s="10"/>
      <c r="BQ433" s="10"/>
      <c r="BR433" s="10"/>
      <c r="BS433" s="10"/>
      <c r="BT433" s="10"/>
      <c r="BU433" s="10"/>
      <c r="BV433" s="10"/>
      <c r="BW433" s="10"/>
      <c r="BX433" s="10"/>
      <c r="BY433" s="10"/>
      <c r="BZ433" s="10"/>
      <c r="CA433" s="10"/>
      <c r="CB433" s="10"/>
      <c r="CC433" s="10"/>
      <c r="CD433" s="10"/>
      <c r="CE433" s="10"/>
      <c r="CF433" s="10"/>
      <c r="CG433" s="10"/>
      <c r="CH433" s="10"/>
      <c r="CI433" s="10"/>
      <c r="CJ433" s="10"/>
      <c r="CK433" s="10"/>
      <c r="CL433" s="10"/>
      <c r="CM433" s="10"/>
      <c r="CN433" s="10"/>
      <c r="CO433" s="10"/>
      <c r="CP433" s="10"/>
      <c r="CQ433" s="10"/>
      <c r="CR433" s="10"/>
      <c r="CS433" s="10"/>
      <c r="CT433" s="10"/>
      <c r="CU433" s="10"/>
      <c r="CV433" s="10"/>
      <c r="CW433" s="10"/>
      <c r="CX433" s="10"/>
      <c r="CY433" s="10"/>
      <c r="CZ433" s="10"/>
      <c r="DA433" s="10"/>
      <c r="DB433" s="10"/>
      <c r="DC433" s="10"/>
      <c r="DD433" s="10"/>
      <c r="DE433" s="10"/>
      <c r="DF433" s="10"/>
      <c r="DG433" s="10"/>
      <c r="DH433" s="10"/>
      <c r="DI433" s="10"/>
      <c r="DJ433" s="10"/>
      <c r="DK433" s="10"/>
      <c r="DL433" s="10"/>
      <c r="DM433" s="10"/>
      <c r="DN433" s="10"/>
      <c r="DO433" s="10"/>
      <c r="DP433" s="10"/>
      <c r="DQ433" s="10"/>
      <c r="DR433" s="10"/>
      <c r="DS433" s="10"/>
      <c r="DT433" s="10"/>
      <c r="DU433" s="10"/>
      <c r="DV433" s="10"/>
      <c r="DW433" s="10"/>
      <c r="DX433" s="10"/>
      <c r="DY433" s="10"/>
      <c r="DZ433" s="10"/>
      <c r="EA433" s="3"/>
      <c r="EB433" s="3"/>
      <c r="EC433" s="3"/>
      <c r="ED433" s="3"/>
      <c r="EE433" s="3"/>
      <c r="EF433" s="3"/>
      <c r="EG433" s="3"/>
      <c r="EH433" s="3"/>
      <c r="EI433" s="3"/>
      <c r="EJ433" s="3"/>
      <c r="EK433" s="3"/>
      <c r="EL433" s="3"/>
      <c r="EM433" s="3"/>
      <c r="EN433" s="3"/>
      <c r="EO433" s="3"/>
      <c r="EP433" s="3"/>
      <c r="EQ433" s="3"/>
      <c r="ER433" s="3"/>
      <c r="ES433" s="3"/>
      <c r="ET433" s="3"/>
      <c r="EU433" s="3"/>
      <c r="EV433" s="3"/>
      <c r="EW433" s="3"/>
      <c r="EX433" s="3"/>
      <c r="EY433" s="3"/>
      <c r="EZ433" s="3"/>
      <c r="FA433" s="3"/>
      <c r="FB433" s="3"/>
      <c r="FC433" s="3"/>
      <c r="FD433" s="3"/>
      <c r="FE433" s="3"/>
      <c r="FF433" s="3"/>
      <c r="FG433" s="3"/>
      <c r="FH433" s="3"/>
      <c r="FI433" s="3"/>
      <c r="FJ433" s="3"/>
      <c r="FK433" s="3"/>
      <c r="FL433" s="3"/>
      <c r="FM433" s="3"/>
      <c r="FN433" s="3"/>
      <c r="FO433" s="3"/>
      <c r="FP433" s="3"/>
      <c r="FQ433" s="3"/>
      <c r="FR433" s="3"/>
      <c r="FS433" s="3"/>
      <c r="FT433" s="3"/>
      <c r="FU433" s="3"/>
      <c r="FV433" s="3"/>
      <c r="FW433" s="3"/>
      <c r="FX433" s="3"/>
      <c r="FY433" s="3"/>
      <c r="FZ433" s="3"/>
      <c r="GA433" s="3"/>
      <c r="GB433" s="3"/>
      <c r="GC433" s="3"/>
      <c r="GD433" s="3"/>
      <c r="GE433" s="3"/>
      <c r="GF433" s="3"/>
      <c r="GG433" s="3"/>
      <c r="GH433" s="3"/>
      <c r="GI433" s="3"/>
      <c r="GJ433" s="3"/>
      <c r="GK433" s="3"/>
      <c r="GL433" s="3"/>
      <c r="GM433" s="3"/>
      <c r="GN433" s="3"/>
      <c r="GO433" s="3"/>
      <c r="GP433" s="3"/>
      <c r="GQ433" s="3"/>
      <c r="GR433" s="3"/>
      <c r="GS433" s="3"/>
      <c r="GT433" s="3"/>
      <c r="GU433" s="3"/>
      <c r="GV433" s="3"/>
      <c r="GW433" s="3"/>
      <c r="GX433" s="3"/>
      <c r="GY433" s="3"/>
      <c r="GZ433" s="3"/>
      <c r="HA433" s="3"/>
      <c r="HB433" s="3"/>
      <c r="HC433" s="3"/>
      <c r="HD433" s="3"/>
      <c r="HE433" s="3"/>
      <c r="HF433" s="3"/>
      <c r="HG433" s="3"/>
      <c r="HH433" s="3"/>
      <c r="HI433" s="3"/>
      <c r="HJ433" s="3"/>
      <c r="HK433" s="3"/>
      <c r="HL433" s="3"/>
      <c r="HM433" s="3"/>
      <c r="HN433" s="3"/>
      <c r="HO433" s="3"/>
      <c r="HP433" s="3"/>
      <c r="HQ433" s="3"/>
      <c r="HR433" s="3"/>
      <c r="HS433" s="3"/>
      <c r="HT433" s="3"/>
      <c r="HU433" s="3"/>
      <c r="HV433" s="3"/>
      <c r="HW433" s="3"/>
      <c r="HX433" s="3"/>
      <c r="HY433" s="3"/>
      <c r="HZ433" s="3"/>
      <c r="IA433" s="3"/>
      <c r="IB433" s="3"/>
      <c r="IC433" s="3"/>
      <c r="ID433" s="3"/>
      <c r="IE433" s="3"/>
      <c r="IF433" s="3"/>
      <c r="IG433" s="3"/>
      <c r="IH433" s="3"/>
      <c r="II433" s="3"/>
      <c r="IJ433" s="3"/>
      <c r="IK433" s="3"/>
      <c r="IL433" s="3"/>
      <c r="IM433" s="3"/>
      <c r="IN433" s="3"/>
      <c r="IO433" s="3"/>
      <c r="IP433" s="3"/>
      <c r="IQ433" s="3"/>
      <c r="IR433" s="3"/>
      <c r="IS433" s="3"/>
      <c r="IT433" s="3"/>
      <c r="IU433" s="3"/>
      <c r="IV433" s="3"/>
    </row>
    <row r="434" s="3" customFormat="1" ht="27.6" customHeight="1" outlineLevel="2" spans="1:256">
      <c r="A434" s="67"/>
      <c r="B434" s="68" t="s">
        <v>92</v>
      </c>
      <c r="C434" s="68"/>
      <c r="D434" s="68"/>
      <c r="E434" s="68"/>
      <c r="F434" s="69"/>
      <c r="G434" s="69">
        <v>3</v>
      </c>
      <c r="H434" s="70"/>
      <c r="I434" s="131">
        <v>5</v>
      </c>
      <c r="J434" s="131"/>
      <c r="K434" s="131">
        <f>H434+I434+J434</f>
        <v>5</v>
      </c>
      <c r="L434" s="70"/>
      <c r="M434" s="69"/>
      <c r="N434" s="69"/>
      <c r="O434" s="69"/>
      <c r="P434" s="133"/>
      <c r="Q434" s="133"/>
      <c r="R434" s="157">
        <f>P434/G434</f>
        <v>0</v>
      </c>
      <c r="S434" s="10"/>
      <c r="T434" s="10"/>
      <c r="U434" s="10"/>
      <c r="V434" s="10"/>
      <c r="W434" s="10"/>
      <c r="X434" s="10"/>
      <c r="Y434" s="10"/>
      <c r="Z434" s="10"/>
      <c r="AA434" s="10"/>
      <c r="AB434" s="10"/>
      <c r="AC434" s="10"/>
      <c r="AD434" s="10"/>
      <c r="AE434" s="10"/>
      <c r="AF434" s="10"/>
      <c r="AG434" s="10"/>
      <c r="AH434" s="10"/>
      <c r="AI434" s="10"/>
      <c r="AJ434" s="10"/>
      <c r="AK434" s="10"/>
      <c r="AL434" s="10"/>
      <c r="AM434" s="10"/>
      <c r="AN434" s="10"/>
      <c r="AO434" s="10"/>
      <c r="AP434" s="10"/>
      <c r="AQ434" s="10"/>
      <c r="AR434" s="10"/>
      <c r="AS434" s="10"/>
      <c r="AT434" s="10"/>
      <c r="AU434" s="10"/>
      <c r="AV434" s="10"/>
      <c r="AW434" s="10"/>
      <c r="AX434" s="10"/>
      <c r="AY434" s="10"/>
      <c r="AZ434" s="10"/>
      <c r="BA434" s="10"/>
      <c r="BB434" s="10"/>
      <c r="BC434" s="10"/>
      <c r="BD434" s="10"/>
      <c r="BE434" s="10"/>
      <c r="BF434" s="10"/>
      <c r="BG434" s="10"/>
      <c r="BH434" s="10"/>
      <c r="BI434" s="10"/>
      <c r="BJ434" s="10"/>
      <c r="BK434" s="10"/>
      <c r="BL434" s="10"/>
      <c r="BM434" s="10"/>
      <c r="BN434" s="10"/>
      <c r="BO434" s="10"/>
      <c r="BP434" s="10"/>
      <c r="BQ434" s="10"/>
      <c r="BR434" s="10"/>
      <c r="BS434" s="10"/>
      <c r="BT434" s="10"/>
      <c r="BU434" s="10"/>
      <c r="BV434" s="10"/>
      <c r="BW434" s="10"/>
      <c r="BX434" s="10"/>
      <c r="BY434" s="10"/>
      <c r="BZ434" s="10"/>
      <c r="CA434" s="10"/>
      <c r="CB434" s="10"/>
      <c r="CC434" s="10"/>
      <c r="CD434" s="10"/>
      <c r="CE434" s="10"/>
      <c r="CF434" s="10"/>
      <c r="CG434" s="10"/>
      <c r="CH434" s="10"/>
      <c r="CI434" s="10"/>
      <c r="CJ434" s="10"/>
      <c r="CK434" s="10"/>
      <c r="CL434" s="10"/>
      <c r="CM434" s="10"/>
      <c r="CN434" s="10"/>
      <c r="CO434" s="10"/>
      <c r="CP434" s="10"/>
      <c r="CQ434" s="10"/>
      <c r="CR434" s="10"/>
      <c r="CS434" s="10"/>
      <c r="CT434" s="10"/>
      <c r="CU434" s="10"/>
      <c r="CV434" s="10"/>
      <c r="CW434" s="10"/>
      <c r="CX434" s="10"/>
      <c r="CY434" s="10"/>
      <c r="CZ434" s="10"/>
      <c r="DA434" s="10"/>
      <c r="DB434" s="10"/>
      <c r="DC434" s="10"/>
      <c r="DD434" s="10"/>
      <c r="DE434" s="10"/>
      <c r="DF434" s="10"/>
      <c r="DG434" s="10"/>
      <c r="DH434" s="10"/>
      <c r="DI434" s="10"/>
      <c r="DJ434" s="10"/>
      <c r="DK434" s="10"/>
      <c r="DL434" s="10"/>
      <c r="DM434" s="10"/>
      <c r="DN434" s="10"/>
      <c r="DO434" s="10"/>
      <c r="DP434" s="10"/>
      <c r="DQ434" s="10"/>
      <c r="DR434" s="10"/>
      <c r="DS434" s="10"/>
      <c r="DT434" s="10"/>
      <c r="DU434" s="10"/>
      <c r="DV434" s="10"/>
      <c r="DW434" s="10"/>
      <c r="DX434" s="10"/>
      <c r="DY434" s="10"/>
      <c r="DZ434" s="10"/>
      <c r="FG434" s="7"/>
      <c r="FH434" s="7"/>
      <c r="FI434" s="7"/>
      <c r="FJ434" s="7"/>
      <c r="FK434" s="7"/>
      <c r="FL434" s="7"/>
      <c r="FM434" s="7"/>
      <c r="FN434" s="7"/>
      <c r="FO434" s="7"/>
      <c r="FP434" s="7"/>
      <c r="FQ434" s="7"/>
      <c r="FR434" s="7"/>
      <c r="FS434" s="7"/>
      <c r="FT434" s="7"/>
      <c r="FU434" s="7"/>
      <c r="FV434" s="7"/>
      <c r="FW434" s="7"/>
      <c r="FX434" s="7"/>
      <c r="FY434" s="7"/>
      <c r="FZ434" s="7"/>
      <c r="GA434" s="7"/>
      <c r="GB434" s="7"/>
      <c r="GC434" s="7"/>
      <c r="GD434" s="7"/>
      <c r="GE434" s="7"/>
      <c r="GF434" s="7"/>
      <c r="GG434" s="7"/>
      <c r="GH434" s="7"/>
      <c r="GI434" s="7"/>
      <c r="GJ434" s="7"/>
      <c r="GK434" s="7"/>
      <c r="GL434" s="7"/>
      <c r="GM434" s="7"/>
      <c r="GN434" s="7"/>
      <c r="GO434" s="7"/>
      <c r="GP434" s="7"/>
      <c r="GQ434" s="7"/>
      <c r="GR434" s="7"/>
      <c r="GS434" s="7"/>
      <c r="GT434" s="7"/>
      <c r="GU434" s="7"/>
      <c r="GV434" s="7"/>
      <c r="GW434" s="7"/>
      <c r="GX434" s="7"/>
      <c r="GY434" s="7"/>
      <c r="GZ434" s="7"/>
      <c r="HA434" s="7"/>
      <c r="HB434" s="7"/>
      <c r="HC434" s="7"/>
      <c r="HD434" s="7"/>
      <c r="HE434" s="7"/>
      <c r="HF434" s="7"/>
      <c r="HG434" s="7"/>
      <c r="HH434" s="7"/>
      <c r="HI434" s="7"/>
      <c r="HJ434" s="7"/>
      <c r="HK434" s="7"/>
      <c r="HL434" s="7"/>
      <c r="HM434" s="7"/>
      <c r="HN434" s="7"/>
      <c r="HO434" s="7"/>
      <c r="HP434" s="7"/>
      <c r="HQ434" s="7"/>
      <c r="HR434" s="7"/>
      <c r="HS434" s="7"/>
      <c r="HT434" s="7"/>
      <c r="HU434" s="7"/>
      <c r="HV434" s="7"/>
      <c r="HW434" s="7"/>
      <c r="HX434" s="7"/>
      <c r="HY434" s="7"/>
      <c r="HZ434" s="7"/>
      <c r="IA434" s="7"/>
      <c r="IB434" s="7"/>
      <c r="IC434" s="7"/>
      <c r="ID434" s="7"/>
      <c r="IE434" s="7"/>
      <c r="IF434" s="7"/>
      <c r="IG434" s="7"/>
      <c r="IH434" s="7"/>
      <c r="II434" s="7"/>
      <c r="IJ434" s="7"/>
      <c r="IK434" s="7"/>
      <c r="IL434" s="7"/>
      <c r="IM434" s="7"/>
      <c r="IN434" s="7"/>
      <c r="IO434" s="7"/>
      <c r="IP434" s="7"/>
      <c r="IQ434" s="7"/>
      <c r="IR434" s="7"/>
      <c r="IS434" s="7"/>
      <c r="IT434" s="7"/>
      <c r="IU434" s="7"/>
      <c r="IV434" s="7"/>
    </row>
    <row r="435" s="3" customFormat="1" ht="27.6" customHeight="1" outlineLevel="2" spans="1:256">
      <c r="A435" s="80"/>
      <c r="B435" s="68" t="s">
        <v>83</v>
      </c>
      <c r="C435" s="68"/>
      <c r="D435" s="68"/>
      <c r="E435" s="68"/>
      <c r="F435" s="69"/>
      <c r="G435" s="143">
        <v>6</v>
      </c>
      <c r="H435" s="70"/>
      <c r="I435" s="131">
        <v>8</v>
      </c>
      <c r="J435" s="131"/>
      <c r="K435" s="131">
        <f>H435+I435+J435</f>
        <v>8</v>
      </c>
      <c r="L435" s="69"/>
      <c r="M435" s="69"/>
      <c r="N435" s="69"/>
      <c r="O435" s="69"/>
      <c r="P435" s="256"/>
      <c r="Q435" s="256"/>
      <c r="R435" s="157">
        <f>P435/G435</f>
        <v>0</v>
      </c>
      <c r="S435" s="263"/>
      <c r="T435" s="263"/>
      <c r="U435" s="263"/>
      <c r="V435" s="263"/>
      <c r="W435" s="263"/>
      <c r="X435" s="263"/>
      <c r="Y435" s="263"/>
      <c r="Z435" s="263"/>
      <c r="AA435" s="263"/>
      <c r="AB435" s="263"/>
      <c r="AC435" s="263"/>
      <c r="AD435" s="263"/>
      <c r="AE435" s="263"/>
      <c r="AF435" s="263"/>
      <c r="AG435" s="263"/>
      <c r="AH435" s="263"/>
      <c r="AI435" s="263"/>
      <c r="AJ435" s="263"/>
      <c r="AK435" s="263"/>
      <c r="AL435" s="263"/>
      <c r="AM435" s="263"/>
      <c r="AN435" s="263"/>
      <c r="AO435" s="263"/>
      <c r="AP435" s="263"/>
      <c r="AQ435" s="263"/>
      <c r="AR435" s="263"/>
      <c r="AS435" s="263"/>
      <c r="AT435" s="263"/>
      <c r="AU435" s="263"/>
      <c r="AV435" s="263"/>
      <c r="AW435" s="263"/>
      <c r="AX435" s="263"/>
      <c r="AY435" s="263"/>
      <c r="AZ435" s="263"/>
      <c r="BA435" s="263"/>
      <c r="BB435" s="263"/>
      <c r="BC435" s="263"/>
      <c r="BD435" s="263"/>
      <c r="BE435" s="263"/>
      <c r="BF435" s="263"/>
      <c r="BG435" s="263"/>
      <c r="BH435" s="263"/>
      <c r="BI435" s="263"/>
      <c r="BJ435" s="263"/>
      <c r="BK435" s="263"/>
      <c r="BL435" s="263"/>
      <c r="BM435" s="263"/>
      <c r="BN435" s="263"/>
      <c r="BO435" s="263"/>
      <c r="BP435" s="263"/>
      <c r="BQ435" s="263"/>
      <c r="BR435" s="263"/>
      <c r="BS435" s="263"/>
      <c r="BT435" s="263"/>
      <c r="BU435" s="263"/>
      <c r="BV435" s="263"/>
      <c r="BW435" s="263"/>
      <c r="BX435" s="263"/>
      <c r="BY435" s="263"/>
      <c r="BZ435" s="263"/>
      <c r="CA435" s="263"/>
      <c r="CB435" s="263"/>
      <c r="CC435" s="263"/>
      <c r="CD435" s="263"/>
      <c r="CE435" s="263"/>
      <c r="CF435" s="263"/>
      <c r="CG435" s="263"/>
      <c r="CH435" s="263"/>
      <c r="CI435" s="263"/>
      <c r="CJ435" s="263"/>
      <c r="CK435" s="263"/>
      <c r="CL435" s="263"/>
      <c r="CM435" s="263"/>
      <c r="CN435" s="263"/>
      <c r="CO435" s="263"/>
      <c r="CP435" s="263"/>
      <c r="CQ435" s="263"/>
      <c r="CR435" s="263"/>
      <c r="CS435" s="263"/>
      <c r="CT435" s="263"/>
      <c r="CU435" s="263"/>
      <c r="CV435" s="263"/>
      <c r="CW435" s="263"/>
      <c r="CX435" s="263"/>
      <c r="CY435" s="263"/>
      <c r="CZ435" s="263"/>
      <c r="DA435" s="263"/>
      <c r="DB435" s="263"/>
      <c r="DC435" s="263"/>
      <c r="DD435" s="263"/>
      <c r="DE435" s="263"/>
      <c r="DF435" s="263"/>
      <c r="DG435" s="263"/>
      <c r="DH435" s="263"/>
      <c r="DI435" s="263"/>
      <c r="DJ435" s="263"/>
      <c r="DK435" s="263"/>
      <c r="DL435" s="263"/>
      <c r="DM435" s="263"/>
      <c r="DN435" s="263"/>
      <c r="DO435" s="263"/>
      <c r="DP435" s="263"/>
      <c r="DQ435" s="263"/>
      <c r="DR435" s="263"/>
      <c r="DS435" s="263"/>
      <c r="DT435" s="263"/>
      <c r="DU435" s="263"/>
      <c r="DV435" s="263"/>
      <c r="DW435" s="263"/>
      <c r="DX435" s="263"/>
      <c r="DY435" s="263"/>
      <c r="DZ435" s="263"/>
      <c r="EA435" s="264"/>
      <c r="EB435" s="264"/>
      <c r="EC435" s="264"/>
      <c r="ED435" s="264"/>
      <c r="EE435" s="264"/>
      <c r="EF435" s="264"/>
      <c r="EG435" s="264"/>
      <c r="EH435" s="264"/>
      <c r="EI435" s="264"/>
      <c r="EJ435" s="264"/>
      <c r="EK435" s="264"/>
      <c r="EL435" s="264"/>
      <c r="EM435" s="264"/>
      <c r="EN435" s="264"/>
      <c r="EO435" s="264"/>
      <c r="EP435" s="264"/>
      <c r="EQ435" s="264"/>
      <c r="ER435" s="264"/>
      <c r="ES435" s="264"/>
      <c r="ET435" s="264"/>
      <c r="EU435" s="264"/>
      <c r="EV435" s="264"/>
      <c r="EW435" s="264"/>
      <c r="EX435" s="264"/>
      <c r="EY435" s="264"/>
      <c r="EZ435" s="264"/>
      <c r="FA435" s="264"/>
      <c r="FB435" s="264"/>
      <c r="FC435" s="264"/>
      <c r="FD435" s="264"/>
      <c r="FE435" s="264"/>
      <c r="FF435" s="264"/>
      <c r="FG435" s="6"/>
      <c r="FH435" s="6"/>
      <c r="FI435" s="6"/>
      <c r="FJ435" s="6"/>
      <c r="FK435" s="6"/>
      <c r="FL435" s="6"/>
      <c r="FM435" s="6"/>
      <c r="FN435" s="6"/>
      <c r="FO435" s="6"/>
      <c r="FP435" s="6"/>
      <c r="FQ435" s="6"/>
      <c r="FR435" s="6"/>
      <c r="FS435" s="6"/>
      <c r="FT435" s="6"/>
      <c r="FU435" s="6"/>
      <c r="FV435" s="6"/>
      <c r="FW435" s="6"/>
      <c r="FX435" s="6"/>
      <c r="FY435" s="6"/>
      <c r="FZ435" s="6"/>
      <c r="GA435" s="6"/>
      <c r="GB435" s="6"/>
      <c r="GC435" s="6"/>
      <c r="GD435" s="6"/>
      <c r="GE435" s="6"/>
      <c r="GF435" s="6"/>
      <c r="GG435" s="6"/>
      <c r="GH435" s="6"/>
      <c r="GI435" s="6"/>
      <c r="GJ435" s="6"/>
      <c r="GK435" s="6"/>
      <c r="GL435" s="6"/>
      <c r="GM435" s="6"/>
      <c r="GN435" s="6"/>
      <c r="GO435" s="6"/>
      <c r="GP435" s="6"/>
      <c r="GQ435" s="6"/>
      <c r="GR435" s="6"/>
      <c r="GS435" s="6"/>
      <c r="GT435" s="6"/>
      <c r="GU435" s="6"/>
      <c r="GV435" s="6"/>
      <c r="GW435" s="6"/>
      <c r="GX435" s="6"/>
      <c r="GY435" s="6"/>
      <c r="GZ435" s="6"/>
      <c r="HA435" s="6"/>
      <c r="HB435" s="6"/>
      <c r="HC435" s="6"/>
      <c r="HD435" s="6"/>
      <c r="HE435" s="6"/>
      <c r="HF435" s="6"/>
      <c r="HG435" s="6"/>
      <c r="HH435" s="6"/>
      <c r="HI435" s="6"/>
      <c r="HJ435" s="6"/>
      <c r="HK435" s="6"/>
      <c r="HL435" s="6"/>
      <c r="HM435" s="6"/>
      <c r="HN435" s="6"/>
      <c r="HO435" s="6"/>
      <c r="HP435" s="6"/>
      <c r="HQ435" s="6"/>
      <c r="HR435" s="6"/>
      <c r="HS435" s="6"/>
      <c r="HT435" s="6"/>
      <c r="HU435" s="6"/>
      <c r="HV435" s="6"/>
      <c r="HW435" s="6"/>
      <c r="HX435" s="6"/>
      <c r="HY435" s="6"/>
      <c r="HZ435" s="6"/>
      <c r="IA435" s="6"/>
      <c r="IB435" s="6"/>
      <c r="IC435" s="6"/>
      <c r="ID435" s="6"/>
      <c r="IE435" s="6"/>
      <c r="IF435" s="6"/>
      <c r="IG435" s="6"/>
      <c r="IH435" s="6"/>
      <c r="II435" s="6"/>
      <c r="IJ435" s="6"/>
      <c r="IK435" s="6"/>
      <c r="IL435" s="6"/>
      <c r="IM435" s="6"/>
      <c r="IN435" s="6"/>
      <c r="IO435" s="6"/>
      <c r="IP435" s="6"/>
      <c r="IQ435" s="6"/>
      <c r="IR435" s="6"/>
      <c r="IS435" s="6"/>
      <c r="IT435" s="6"/>
      <c r="IU435" s="6"/>
      <c r="IV435" s="6"/>
    </row>
    <row r="436" s="3" customFormat="1" ht="27.6" customHeight="1" outlineLevel="2" spans="1:24">
      <c r="A436" s="67"/>
      <c r="B436" s="67"/>
      <c r="C436" s="67"/>
      <c r="D436" s="67"/>
      <c r="E436" s="67"/>
      <c r="F436" s="69"/>
      <c r="G436" s="69"/>
      <c r="H436" s="70"/>
      <c r="I436" s="131"/>
      <c r="J436" s="131"/>
      <c r="K436" s="131">
        <f>H436+I436+J436</f>
        <v>0</v>
      </c>
      <c r="L436" s="257"/>
      <c r="M436" s="69"/>
      <c r="N436" s="69"/>
      <c r="O436" s="69"/>
      <c r="P436" s="133"/>
      <c r="Q436" s="133"/>
      <c r="R436" s="157" t="e">
        <f>P436/G436</f>
        <v>#DIV/0!</v>
      </c>
      <c r="S436" s="10"/>
      <c r="T436" s="10"/>
      <c r="U436" s="10"/>
      <c r="V436" s="10"/>
      <c r="W436" s="10"/>
      <c r="X436" s="10"/>
    </row>
    <row r="437" s="8" customFormat="1" ht="30" customHeight="1" outlineLevel="1" collapsed="1" spans="1:256">
      <c r="A437" s="72" t="s">
        <v>263</v>
      </c>
      <c r="B437" s="73" t="s">
        <v>264</v>
      </c>
      <c r="C437" s="73"/>
      <c r="D437" s="73"/>
      <c r="E437" s="73"/>
      <c r="F437" s="74" t="s">
        <v>111</v>
      </c>
      <c r="G437" s="75">
        <f>SUM(G438:G440)</f>
        <v>0</v>
      </c>
      <c r="H437" s="75"/>
      <c r="I437" s="75">
        <f>SUM(I438:I440)</f>
        <v>0</v>
      </c>
      <c r="J437" s="75"/>
      <c r="K437" s="75">
        <f>SUM(K438:K440)</f>
        <v>0</v>
      </c>
      <c r="L437" s="183"/>
      <c r="M437" s="183"/>
      <c r="N437" s="183"/>
      <c r="O437" s="183"/>
      <c r="P437" s="75">
        <f>SUM(P438:P440)</f>
        <v>0</v>
      </c>
      <c r="Q437" s="75">
        <f>SUM(Q438:Q440)</f>
        <v>0</v>
      </c>
      <c r="R437" s="190" t="e">
        <f>(P437/G437)*100</f>
        <v>#DIV/0!</v>
      </c>
      <c r="S437" s="10"/>
      <c r="T437" s="10"/>
      <c r="U437" s="10"/>
      <c r="V437" s="10"/>
      <c r="W437" s="10"/>
      <c r="X437" s="10"/>
      <c r="Y437" s="10"/>
      <c r="Z437" s="10"/>
      <c r="AA437" s="10"/>
      <c r="AB437" s="10"/>
      <c r="AC437" s="10"/>
      <c r="AD437" s="10"/>
      <c r="AE437" s="10"/>
      <c r="AF437" s="10"/>
      <c r="AG437" s="10"/>
      <c r="AH437" s="10"/>
      <c r="AI437" s="10"/>
      <c r="AJ437" s="10"/>
      <c r="AK437" s="10"/>
      <c r="AL437" s="10"/>
      <c r="AM437" s="10"/>
      <c r="AN437" s="10"/>
      <c r="AO437" s="10"/>
      <c r="AP437" s="10"/>
      <c r="AQ437" s="10"/>
      <c r="AR437" s="10"/>
      <c r="AS437" s="10"/>
      <c r="AT437" s="10"/>
      <c r="AU437" s="10"/>
      <c r="AV437" s="10"/>
      <c r="AW437" s="10"/>
      <c r="AX437" s="10"/>
      <c r="AY437" s="10"/>
      <c r="AZ437" s="10"/>
      <c r="BA437" s="10"/>
      <c r="BB437" s="10"/>
      <c r="BC437" s="10"/>
      <c r="BD437" s="10"/>
      <c r="BE437" s="10"/>
      <c r="BF437" s="10"/>
      <c r="BG437" s="10"/>
      <c r="BH437" s="10"/>
      <c r="BI437" s="10"/>
      <c r="BJ437" s="10"/>
      <c r="BK437" s="10"/>
      <c r="BL437" s="10"/>
      <c r="BM437" s="10"/>
      <c r="BN437" s="10"/>
      <c r="BO437" s="10"/>
      <c r="BP437" s="10"/>
      <c r="BQ437" s="10"/>
      <c r="BR437" s="10"/>
      <c r="BS437" s="10"/>
      <c r="BT437" s="10"/>
      <c r="BU437" s="10"/>
      <c r="BV437" s="10"/>
      <c r="BW437" s="10"/>
      <c r="BX437" s="10"/>
      <c r="BY437" s="10"/>
      <c r="BZ437" s="10"/>
      <c r="CA437" s="10"/>
      <c r="CB437" s="10"/>
      <c r="CC437" s="10"/>
      <c r="CD437" s="10"/>
      <c r="CE437" s="10"/>
      <c r="CF437" s="10"/>
      <c r="CG437" s="10"/>
      <c r="CH437" s="10"/>
      <c r="CI437" s="10"/>
      <c r="CJ437" s="10"/>
      <c r="CK437" s="10"/>
      <c r="CL437" s="10"/>
      <c r="CM437" s="10"/>
      <c r="CN437" s="10"/>
      <c r="CO437" s="10"/>
      <c r="CP437" s="10"/>
      <c r="CQ437" s="10"/>
      <c r="CR437" s="10"/>
      <c r="CS437" s="10"/>
      <c r="CT437" s="10"/>
      <c r="CU437" s="10"/>
      <c r="CV437" s="10"/>
      <c r="CW437" s="10"/>
      <c r="CX437" s="10"/>
      <c r="CY437" s="10"/>
      <c r="CZ437" s="10"/>
      <c r="DA437" s="10"/>
      <c r="DB437" s="10"/>
      <c r="DC437" s="10"/>
      <c r="DD437" s="10"/>
      <c r="DE437" s="10"/>
      <c r="DF437" s="10"/>
      <c r="DG437" s="10"/>
      <c r="DH437" s="10"/>
      <c r="DI437" s="10"/>
      <c r="DJ437" s="10"/>
      <c r="DK437" s="10"/>
      <c r="DL437" s="10"/>
      <c r="DM437" s="10"/>
      <c r="DN437" s="10"/>
      <c r="DO437" s="10"/>
      <c r="DP437" s="10"/>
      <c r="DQ437" s="10"/>
      <c r="DR437" s="10"/>
      <c r="DS437" s="10"/>
      <c r="DT437" s="10"/>
      <c r="DU437" s="10"/>
      <c r="DV437" s="10"/>
      <c r="DW437" s="10"/>
      <c r="DX437" s="10"/>
      <c r="DY437" s="10"/>
      <c r="DZ437" s="10"/>
      <c r="EA437" s="3"/>
      <c r="EB437" s="3"/>
      <c r="EC437" s="3"/>
      <c r="ED437" s="3"/>
      <c r="EE437" s="3"/>
      <c r="EF437" s="3"/>
      <c r="EG437" s="3"/>
      <c r="EH437" s="3"/>
      <c r="EI437" s="3"/>
      <c r="EJ437" s="3"/>
      <c r="EK437" s="3"/>
      <c r="EL437" s="3"/>
      <c r="EM437" s="3"/>
      <c r="EN437" s="3"/>
      <c r="EO437" s="3"/>
      <c r="EP437" s="3"/>
      <c r="EQ437" s="3"/>
      <c r="ER437" s="3"/>
      <c r="ES437" s="3"/>
      <c r="ET437" s="3"/>
      <c r="EU437" s="3"/>
      <c r="EV437" s="3"/>
      <c r="EW437" s="3"/>
      <c r="EX437" s="3"/>
      <c r="EY437" s="3"/>
      <c r="EZ437" s="3"/>
      <c r="FA437" s="3"/>
      <c r="FB437" s="3"/>
      <c r="FC437" s="3"/>
      <c r="FD437" s="3"/>
      <c r="FE437" s="3"/>
      <c r="FF437" s="3"/>
      <c r="FG437" s="3"/>
      <c r="FH437" s="3"/>
      <c r="FI437" s="3"/>
      <c r="FJ437" s="3"/>
      <c r="FK437" s="3"/>
      <c r="FL437" s="3"/>
      <c r="FM437" s="3"/>
      <c r="FN437" s="3"/>
      <c r="FO437" s="3"/>
      <c r="FP437" s="3"/>
      <c r="FQ437" s="3"/>
      <c r="FR437" s="3"/>
      <c r="FS437" s="3"/>
      <c r="FT437" s="3"/>
      <c r="FU437" s="3"/>
      <c r="FV437" s="3"/>
      <c r="FW437" s="3"/>
      <c r="FX437" s="3"/>
      <c r="FY437" s="3"/>
      <c r="FZ437" s="3"/>
      <c r="GA437" s="3"/>
      <c r="GB437" s="3"/>
      <c r="GC437" s="3"/>
      <c r="GD437" s="3"/>
      <c r="GE437" s="3"/>
      <c r="GF437" s="3"/>
      <c r="GG437" s="3"/>
      <c r="GH437" s="3"/>
      <c r="GI437" s="3"/>
      <c r="GJ437" s="3"/>
      <c r="GK437" s="3"/>
      <c r="GL437" s="3"/>
      <c r="GM437" s="3"/>
      <c r="GN437" s="3"/>
      <c r="GO437" s="3"/>
      <c r="GP437" s="3"/>
      <c r="GQ437" s="3"/>
      <c r="GR437" s="3"/>
      <c r="GS437" s="3"/>
      <c r="GT437" s="3"/>
      <c r="GU437" s="3"/>
      <c r="GV437" s="3"/>
      <c r="GW437" s="3"/>
      <c r="GX437" s="3"/>
      <c r="GY437" s="3"/>
      <c r="GZ437" s="3"/>
      <c r="HA437" s="3"/>
      <c r="HB437" s="3"/>
      <c r="HC437" s="3"/>
      <c r="HD437" s="3"/>
      <c r="HE437" s="3"/>
      <c r="HF437" s="3"/>
      <c r="HG437" s="3"/>
      <c r="HH437" s="3"/>
      <c r="HI437" s="3"/>
      <c r="HJ437" s="3"/>
      <c r="HK437" s="3"/>
      <c r="HL437" s="3"/>
      <c r="HM437" s="3"/>
      <c r="HN437" s="3"/>
      <c r="HO437" s="3"/>
      <c r="HP437" s="3"/>
      <c r="HQ437" s="3"/>
      <c r="HR437" s="3"/>
      <c r="HS437" s="3"/>
      <c r="HT437" s="3"/>
      <c r="HU437" s="3"/>
      <c r="HV437" s="3"/>
      <c r="HW437" s="3"/>
      <c r="HX437" s="3"/>
      <c r="HY437" s="3"/>
      <c r="HZ437" s="3"/>
      <c r="IA437" s="3"/>
      <c r="IB437" s="3"/>
      <c r="IC437" s="3"/>
      <c r="ID437" s="3"/>
      <c r="IE437" s="3"/>
      <c r="IF437" s="3"/>
      <c r="IG437" s="3"/>
      <c r="IH437" s="3"/>
      <c r="II437" s="3"/>
      <c r="IJ437" s="3"/>
      <c r="IK437" s="3"/>
      <c r="IL437" s="3"/>
      <c r="IM437" s="3"/>
      <c r="IN437" s="3"/>
      <c r="IO437" s="3"/>
      <c r="IP437" s="3"/>
      <c r="IQ437" s="3"/>
      <c r="IR437" s="3"/>
      <c r="IS437" s="3"/>
      <c r="IT437" s="3"/>
      <c r="IU437" s="3"/>
      <c r="IV437" s="3"/>
    </row>
    <row r="438" s="3" customFormat="1" ht="27.6" hidden="1" customHeight="1" outlineLevel="2" spans="1:256">
      <c r="A438" s="67"/>
      <c r="B438" s="68"/>
      <c r="C438" s="68"/>
      <c r="D438" s="68"/>
      <c r="E438" s="68"/>
      <c r="F438" s="69"/>
      <c r="G438" s="69"/>
      <c r="H438" s="70"/>
      <c r="I438" s="131"/>
      <c r="J438" s="131"/>
      <c r="K438" s="131">
        <f>H438+I438+J438</f>
        <v>0</v>
      </c>
      <c r="L438" s="69"/>
      <c r="M438" s="69"/>
      <c r="N438" s="69"/>
      <c r="O438" s="69"/>
      <c r="P438" s="133"/>
      <c r="Q438" s="133"/>
      <c r="R438" s="157" t="e">
        <f>P438/G438</f>
        <v>#DIV/0!</v>
      </c>
      <c r="S438" s="10"/>
      <c r="T438" s="10"/>
      <c r="U438" s="10"/>
      <c r="V438" s="10"/>
      <c r="W438" s="10"/>
      <c r="X438" s="10"/>
      <c r="Y438" s="10"/>
      <c r="Z438" s="10"/>
      <c r="AA438" s="10"/>
      <c r="AB438" s="10"/>
      <c r="AC438" s="10"/>
      <c r="AD438" s="10"/>
      <c r="AE438" s="10"/>
      <c r="AF438" s="10"/>
      <c r="AG438" s="10"/>
      <c r="AH438" s="10"/>
      <c r="AI438" s="10"/>
      <c r="AJ438" s="10"/>
      <c r="AK438" s="10"/>
      <c r="AL438" s="10"/>
      <c r="AM438" s="10"/>
      <c r="AN438" s="10"/>
      <c r="AO438" s="10"/>
      <c r="AP438" s="10"/>
      <c r="AQ438" s="10"/>
      <c r="AR438" s="10"/>
      <c r="AS438" s="10"/>
      <c r="AT438" s="10"/>
      <c r="AU438" s="10"/>
      <c r="AV438" s="10"/>
      <c r="AW438" s="10"/>
      <c r="AX438" s="10"/>
      <c r="AY438" s="10"/>
      <c r="AZ438" s="10"/>
      <c r="BA438" s="10"/>
      <c r="BB438" s="10"/>
      <c r="BC438" s="10"/>
      <c r="BD438" s="10"/>
      <c r="BE438" s="10"/>
      <c r="BF438" s="10"/>
      <c r="BG438" s="10"/>
      <c r="BH438" s="10"/>
      <c r="BI438" s="10"/>
      <c r="BJ438" s="10"/>
      <c r="BK438" s="10"/>
      <c r="BL438" s="10"/>
      <c r="BM438" s="10"/>
      <c r="BN438" s="10"/>
      <c r="BO438" s="10"/>
      <c r="BP438" s="10"/>
      <c r="BQ438" s="10"/>
      <c r="BR438" s="10"/>
      <c r="BS438" s="10"/>
      <c r="BT438" s="10"/>
      <c r="BU438" s="10"/>
      <c r="BV438" s="10"/>
      <c r="BW438" s="10"/>
      <c r="BX438" s="10"/>
      <c r="BY438" s="10"/>
      <c r="BZ438" s="10"/>
      <c r="CA438" s="10"/>
      <c r="CB438" s="10"/>
      <c r="CC438" s="10"/>
      <c r="CD438" s="10"/>
      <c r="CE438" s="10"/>
      <c r="CF438" s="10"/>
      <c r="CG438" s="10"/>
      <c r="CH438" s="10"/>
      <c r="CI438" s="10"/>
      <c r="CJ438" s="10"/>
      <c r="CK438" s="10"/>
      <c r="CL438" s="10"/>
      <c r="CM438" s="10"/>
      <c r="CN438" s="10"/>
      <c r="CO438" s="10"/>
      <c r="CP438" s="10"/>
      <c r="CQ438" s="10"/>
      <c r="CR438" s="10"/>
      <c r="CS438" s="10"/>
      <c r="CT438" s="10"/>
      <c r="CU438" s="10"/>
      <c r="CV438" s="10"/>
      <c r="CW438" s="10"/>
      <c r="CX438" s="10"/>
      <c r="CY438" s="10"/>
      <c r="CZ438" s="10"/>
      <c r="DA438" s="10"/>
      <c r="DB438" s="10"/>
      <c r="DC438" s="10"/>
      <c r="DD438" s="10"/>
      <c r="DE438" s="10"/>
      <c r="DF438" s="10"/>
      <c r="DG438" s="10"/>
      <c r="DH438" s="10"/>
      <c r="DI438" s="10"/>
      <c r="DJ438" s="10"/>
      <c r="DK438" s="10"/>
      <c r="DL438" s="10"/>
      <c r="DM438" s="10"/>
      <c r="DN438" s="10"/>
      <c r="DO438" s="10"/>
      <c r="DP438" s="10"/>
      <c r="DQ438" s="10"/>
      <c r="DR438" s="10"/>
      <c r="DS438" s="10"/>
      <c r="DT438" s="10"/>
      <c r="DU438" s="10"/>
      <c r="DV438" s="10"/>
      <c r="DW438" s="10"/>
      <c r="DX438" s="10"/>
      <c r="DY438" s="10"/>
      <c r="DZ438" s="10"/>
      <c r="FG438" s="7"/>
      <c r="FH438" s="7"/>
      <c r="FI438" s="7"/>
      <c r="FJ438" s="7"/>
      <c r="FK438" s="7"/>
      <c r="FL438" s="7"/>
      <c r="FM438" s="7"/>
      <c r="FN438" s="7"/>
      <c r="FO438" s="7"/>
      <c r="FP438" s="7"/>
      <c r="FQ438" s="7"/>
      <c r="FR438" s="7"/>
      <c r="FS438" s="7"/>
      <c r="FT438" s="7"/>
      <c r="FU438" s="7"/>
      <c r="FV438" s="7"/>
      <c r="FW438" s="7"/>
      <c r="FX438" s="7"/>
      <c r="FY438" s="7"/>
      <c r="FZ438" s="7"/>
      <c r="GA438" s="7"/>
      <c r="GB438" s="7"/>
      <c r="GC438" s="7"/>
      <c r="GD438" s="7"/>
      <c r="GE438" s="7"/>
      <c r="GF438" s="7"/>
      <c r="GG438" s="7"/>
      <c r="GH438" s="7"/>
      <c r="GI438" s="7"/>
      <c r="GJ438" s="7"/>
      <c r="GK438" s="7"/>
      <c r="GL438" s="7"/>
      <c r="GM438" s="7"/>
      <c r="GN438" s="7"/>
      <c r="GO438" s="7"/>
      <c r="GP438" s="7"/>
      <c r="GQ438" s="7"/>
      <c r="GR438" s="7"/>
      <c r="GS438" s="7"/>
      <c r="GT438" s="7"/>
      <c r="GU438" s="7"/>
      <c r="GV438" s="7"/>
      <c r="GW438" s="7"/>
      <c r="GX438" s="7"/>
      <c r="GY438" s="7"/>
      <c r="GZ438" s="7"/>
      <c r="HA438" s="7"/>
      <c r="HB438" s="7"/>
      <c r="HC438" s="7"/>
      <c r="HD438" s="7"/>
      <c r="HE438" s="7"/>
      <c r="HF438" s="7"/>
      <c r="HG438" s="7"/>
      <c r="HH438" s="7"/>
      <c r="HI438" s="7"/>
      <c r="HJ438" s="7"/>
      <c r="HK438" s="7"/>
      <c r="HL438" s="7"/>
      <c r="HM438" s="7"/>
      <c r="HN438" s="7"/>
      <c r="HO438" s="7"/>
      <c r="HP438" s="7"/>
      <c r="HQ438" s="7"/>
      <c r="HR438" s="7"/>
      <c r="HS438" s="7"/>
      <c r="HT438" s="7"/>
      <c r="HU438" s="7"/>
      <c r="HV438" s="7"/>
      <c r="HW438" s="7"/>
      <c r="HX438" s="7"/>
      <c r="HY438" s="7"/>
      <c r="HZ438" s="7"/>
      <c r="IA438" s="7"/>
      <c r="IB438" s="7"/>
      <c r="IC438" s="7"/>
      <c r="ID438" s="7"/>
      <c r="IE438" s="7"/>
      <c r="IF438" s="7"/>
      <c r="IG438" s="7"/>
      <c r="IH438" s="7"/>
      <c r="II438" s="7"/>
      <c r="IJ438" s="7"/>
      <c r="IK438" s="7"/>
      <c r="IL438" s="7"/>
      <c r="IM438" s="7"/>
      <c r="IN438" s="7"/>
      <c r="IO438" s="7"/>
      <c r="IP438" s="7"/>
      <c r="IQ438" s="7"/>
      <c r="IR438" s="7"/>
      <c r="IS438" s="7"/>
      <c r="IT438" s="7"/>
      <c r="IU438" s="7"/>
      <c r="IV438" s="7"/>
    </row>
    <row r="439" s="3" customFormat="1" ht="27.6" hidden="1" customHeight="1" outlineLevel="2" spans="1:256">
      <c r="A439" s="80"/>
      <c r="B439" s="68"/>
      <c r="C439" s="68"/>
      <c r="D439" s="68"/>
      <c r="E439" s="68"/>
      <c r="F439" s="69"/>
      <c r="G439" s="143"/>
      <c r="H439" s="70"/>
      <c r="I439" s="131"/>
      <c r="J439" s="131"/>
      <c r="K439" s="131">
        <f>H439+I439+J439</f>
        <v>0</v>
      </c>
      <c r="L439" s="69"/>
      <c r="M439" s="69"/>
      <c r="N439" s="69"/>
      <c r="O439" s="69"/>
      <c r="P439" s="256"/>
      <c r="Q439" s="256"/>
      <c r="R439" s="157" t="e">
        <f>P439/G439</f>
        <v>#DIV/0!</v>
      </c>
      <c r="S439" s="263"/>
      <c r="T439" s="263"/>
      <c r="U439" s="263"/>
      <c r="V439" s="263"/>
      <c r="W439" s="263"/>
      <c r="X439" s="263"/>
      <c r="Y439" s="263"/>
      <c r="Z439" s="263"/>
      <c r="AA439" s="263"/>
      <c r="AB439" s="263"/>
      <c r="AC439" s="263"/>
      <c r="AD439" s="263"/>
      <c r="AE439" s="263"/>
      <c r="AF439" s="263"/>
      <c r="AG439" s="263"/>
      <c r="AH439" s="263"/>
      <c r="AI439" s="263"/>
      <c r="AJ439" s="263"/>
      <c r="AK439" s="263"/>
      <c r="AL439" s="263"/>
      <c r="AM439" s="263"/>
      <c r="AN439" s="263"/>
      <c r="AO439" s="263"/>
      <c r="AP439" s="263"/>
      <c r="AQ439" s="263"/>
      <c r="AR439" s="263"/>
      <c r="AS439" s="263"/>
      <c r="AT439" s="263"/>
      <c r="AU439" s="263"/>
      <c r="AV439" s="263"/>
      <c r="AW439" s="263"/>
      <c r="AX439" s="263"/>
      <c r="AY439" s="263"/>
      <c r="AZ439" s="263"/>
      <c r="BA439" s="263"/>
      <c r="BB439" s="263"/>
      <c r="BC439" s="263"/>
      <c r="BD439" s="263"/>
      <c r="BE439" s="263"/>
      <c r="BF439" s="263"/>
      <c r="BG439" s="263"/>
      <c r="BH439" s="263"/>
      <c r="BI439" s="263"/>
      <c r="BJ439" s="263"/>
      <c r="BK439" s="263"/>
      <c r="BL439" s="263"/>
      <c r="BM439" s="263"/>
      <c r="BN439" s="263"/>
      <c r="BO439" s="263"/>
      <c r="BP439" s="263"/>
      <c r="BQ439" s="263"/>
      <c r="BR439" s="263"/>
      <c r="BS439" s="263"/>
      <c r="BT439" s="263"/>
      <c r="BU439" s="263"/>
      <c r="BV439" s="263"/>
      <c r="BW439" s="263"/>
      <c r="BX439" s="263"/>
      <c r="BY439" s="263"/>
      <c r="BZ439" s="263"/>
      <c r="CA439" s="263"/>
      <c r="CB439" s="263"/>
      <c r="CC439" s="263"/>
      <c r="CD439" s="263"/>
      <c r="CE439" s="263"/>
      <c r="CF439" s="263"/>
      <c r="CG439" s="263"/>
      <c r="CH439" s="263"/>
      <c r="CI439" s="263"/>
      <c r="CJ439" s="263"/>
      <c r="CK439" s="263"/>
      <c r="CL439" s="263"/>
      <c r="CM439" s="263"/>
      <c r="CN439" s="263"/>
      <c r="CO439" s="263"/>
      <c r="CP439" s="263"/>
      <c r="CQ439" s="263"/>
      <c r="CR439" s="263"/>
      <c r="CS439" s="263"/>
      <c r="CT439" s="263"/>
      <c r="CU439" s="263"/>
      <c r="CV439" s="263"/>
      <c r="CW439" s="263"/>
      <c r="CX439" s="263"/>
      <c r="CY439" s="263"/>
      <c r="CZ439" s="263"/>
      <c r="DA439" s="263"/>
      <c r="DB439" s="263"/>
      <c r="DC439" s="263"/>
      <c r="DD439" s="263"/>
      <c r="DE439" s="263"/>
      <c r="DF439" s="263"/>
      <c r="DG439" s="263"/>
      <c r="DH439" s="263"/>
      <c r="DI439" s="263"/>
      <c r="DJ439" s="263"/>
      <c r="DK439" s="263"/>
      <c r="DL439" s="263"/>
      <c r="DM439" s="263"/>
      <c r="DN439" s="263"/>
      <c r="DO439" s="263"/>
      <c r="DP439" s="263"/>
      <c r="DQ439" s="263"/>
      <c r="DR439" s="263"/>
      <c r="DS439" s="263"/>
      <c r="DT439" s="263"/>
      <c r="DU439" s="263"/>
      <c r="DV439" s="263"/>
      <c r="DW439" s="263"/>
      <c r="DX439" s="263"/>
      <c r="DY439" s="263"/>
      <c r="DZ439" s="263"/>
      <c r="EA439" s="264"/>
      <c r="EB439" s="264"/>
      <c r="EC439" s="264"/>
      <c r="ED439" s="264"/>
      <c r="EE439" s="264"/>
      <c r="EF439" s="264"/>
      <c r="EG439" s="264"/>
      <c r="EH439" s="264"/>
      <c r="EI439" s="264"/>
      <c r="EJ439" s="264"/>
      <c r="EK439" s="264"/>
      <c r="EL439" s="264"/>
      <c r="EM439" s="264"/>
      <c r="EN439" s="264"/>
      <c r="EO439" s="264"/>
      <c r="EP439" s="264"/>
      <c r="EQ439" s="264"/>
      <c r="ER439" s="264"/>
      <c r="ES439" s="264"/>
      <c r="ET439" s="264"/>
      <c r="EU439" s="264"/>
      <c r="EV439" s="264"/>
      <c r="EW439" s="264"/>
      <c r="EX439" s="264"/>
      <c r="EY439" s="264"/>
      <c r="EZ439" s="264"/>
      <c r="FA439" s="264"/>
      <c r="FB439" s="264"/>
      <c r="FC439" s="264"/>
      <c r="FD439" s="264"/>
      <c r="FE439" s="264"/>
      <c r="FF439" s="264"/>
      <c r="FG439" s="6"/>
      <c r="FH439" s="6"/>
      <c r="FI439" s="6"/>
      <c r="FJ439" s="6"/>
      <c r="FK439" s="6"/>
      <c r="FL439" s="6"/>
      <c r="FM439" s="6"/>
      <c r="FN439" s="6"/>
      <c r="FO439" s="6"/>
      <c r="FP439" s="6"/>
      <c r="FQ439" s="6"/>
      <c r="FR439" s="6"/>
      <c r="FS439" s="6"/>
      <c r="FT439" s="6"/>
      <c r="FU439" s="6"/>
      <c r="FV439" s="6"/>
      <c r="FW439" s="6"/>
      <c r="FX439" s="6"/>
      <c r="FY439" s="6"/>
      <c r="FZ439" s="6"/>
      <c r="GA439" s="6"/>
      <c r="GB439" s="6"/>
      <c r="GC439" s="6"/>
      <c r="GD439" s="6"/>
      <c r="GE439" s="6"/>
      <c r="GF439" s="6"/>
      <c r="GG439" s="6"/>
      <c r="GH439" s="6"/>
      <c r="GI439" s="6"/>
      <c r="GJ439" s="6"/>
      <c r="GK439" s="6"/>
      <c r="GL439" s="6"/>
      <c r="GM439" s="6"/>
      <c r="GN439" s="6"/>
      <c r="GO439" s="6"/>
      <c r="GP439" s="6"/>
      <c r="GQ439" s="6"/>
      <c r="GR439" s="6"/>
      <c r="GS439" s="6"/>
      <c r="GT439" s="6"/>
      <c r="GU439" s="6"/>
      <c r="GV439" s="6"/>
      <c r="GW439" s="6"/>
      <c r="GX439" s="6"/>
      <c r="GY439" s="6"/>
      <c r="GZ439" s="6"/>
      <c r="HA439" s="6"/>
      <c r="HB439" s="6"/>
      <c r="HC439" s="6"/>
      <c r="HD439" s="6"/>
      <c r="HE439" s="6"/>
      <c r="HF439" s="6"/>
      <c r="HG439" s="6"/>
      <c r="HH439" s="6"/>
      <c r="HI439" s="6"/>
      <c r="HJ439" s="6"/>
      <c r="HK439" s="6"/>
      <c r="HL439" s="6"/>
      <c r="HM439" s="6"/>
      <c r="HN439" s="6"/>
      <c r="HO439" s="6"/>
      <c r="HP439" s="6"/>
      <c r="HQ439" s="6"/>
      <c r="HR439" s="6"/>
      <c r="HS439" s="6"/>
      <c r="HT439" s="6"/>
      <c r="HU439" s="6"/>
      <c r="HV439" s="6"/>
      <c r="HW439" s="6"/>
      <c r="HX439" s="6"/>
      <c r="HY439" s="6"/>
      <c r="HZ439" s="6"/>
      <c r="IA439" s="6"/>
      <c r="IB439" s="6"/>
      <c r="IC439" s="6"/>
      <c r="ID439" s="6"/>
      <c r="IE439" s="6"/>
      <c r="IF439" s="6"/>
      <c r="IG439" s="6"/>
      <c r="IH439" s="6"/>
      <c r="II439" s="6"/>
      <c r="IJ439" s="6"/>
      <c r="IK439" s="6"/>
      <c r="IL439" s="6"/>
      <c r="IM439" s="6"/>
      <c r="IN439" s="6"/>
      <c r="IO439" s="6"/>
      <c r="IP439" s="6"/>
      <c r="IQ439" s="6"/>
      <c r="IR439" s="6"/>
      <c r="IS439" s="6"/>
      <c r="IT439" s="6"/>
      <c r="IU439" s="6"/>
      <c r="IV439" s="6"/>
    </row>
    <row r="440" s="3" customFormat="1" ht="27.6" hidden="1" customHeight="1" outlineLevel="2" spans="1:24">
      <c r="A440" s="67"/>
      <c r="B440" s="67"/>
      <c r="C440" s="67"/>
      <c r="D440" s="67"/>
      <c r="E440" s="67"/>
      <c r="F440" s="69"/>
      <c r="G440" s="69"/>
      <c r="H440" s="70"/>
      <c r="I440" s="131"/>
      <c r="J440" s="131"/>
      <c r="K440" s="131">
        <f>H440+I440+J440</f>
        <v>0</v>
      </c>
      <c r="L440" s="257"/>
      <c r="M440" s="69"/>
      <c r="N440" s="69"/>
      <c r="O440" s="69"/>
      <c r="P440" s="133"/>
      <c r="Q440" s="133"/>
      <c r="R440" s="157" t="e">
        <f>P440/G440</f>
        <v>#DIV/0!</v>
      </c>
      <c r="S440" s="10"/>
      <c r="T440" s="10"/>
      <c r="U440" s="10"/>
      <c r="V440" s="10"/>
      <c r="W440" s="10"/>
      <c r="X440" s="10"/>
    </row>
    <row r="441" s="8" customFormat="1" ht="30" customHeight="1" outlineLevel="1" collapsed="1" spans="1:256">
      <c r="A441" s="72" t="s">
        <v>265</v>
      </c>
      <c r="B441" s="73" t="s">
        <v>266</v>
      </c>
      <c r="C441" s="73"/>
      <c r="D441" s="73"/>
      <c r="E441" s="73"/>
      <c r="F441" s="74" t="s">
        <v>111</v>
      </c>
      <c r="G441" s="75">
        <f>SUM(G442:G444)</f>
        <v>0</v>
      </c>
      <c r="H441" s="75"/>
      <c r="I441" s="75">
        <f>SUM(I442:I444)</f>
        <v>0</v>
      </c>
      <c r="J441" s="75"/>
      <c r="K441" s="75">
        <f>SUM(K442:K444)</f>
        <v>0</v>
      </c>
      <c r="L441" s="69"/>
      <c r="M441" s="183"/>
      <c r="N441" s="183"/>
      <c r="O441" s="183"/>
      <c r="P441" s="75">
        <f>SUM(P442:P444)</f>
        <v>0</v>
      </c>
      <c r="Q441" s="75">
        <f>SUM(Q442:Q444)</f>
        <v>0</v>
      </c>
      <c r="R441" s="190" t="e">
        <f>(P441/G441)*100</f>
        <v>#DIV/0!</v>
      </c>
      <c r="S441" s="10"/>
      <c r="T441" s="10"/>
      <c r="U441" s="10"/>
      <c r="V441" s="10"/>
      <c r="W441" s="10"/>
      <c r="X441" s="10"/>
      <c r="Y441" s="10"/>
      <c r="Z441" s="10"/>
      <c r="AA441" s="10"/>
      <c r="AB441" s="10"/>
      <c r="AC441" s="10"/>
      <c r="AD441" s="10"/>
      <c r="AE441" s="10"/>
      <c r="AF441" s="10"/>
      <c r="AG441" s="10"/>
      <c r="AH441" s="10"/>
      <c r="AI441" s="10"/>
      <c r="AJ441" s="10"/>
      <c r="AK441" s="10"/>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c r="BH441" s="10"/>
      <c r="BI441" s="10"/>
      <c r="BJ441" s="10"/>
      <c r="BK441" s="10"/>
      <c r="BL441" s="10"/>
      <c r="BM441" s="10"/>
      <c r="BN441" s="10"/>
      <c r="BO441" s="10"/>
      <c r="BP441" s="10"/>
      <c r="BQ441" s="10"/>
      <c r="BR441" s="10"/>
      <c r="BS441" s="10"/>
      <c r="BT441" s="10"/>
      <c r="BU441" s="10"/>
      <c r="BV441" s="10"/>
      <c r="BW441" s="10"/>
      <c r="BX441" s="10"/>
      <c r="BY441" s="10"/>
      <c r="BZ441" s="10"/>
      <c r="CA441" s="10"/>
      <c r="CB441" s="10"/>
      <c r="CC441" s="10"/>
      <c r="CD441" s="10"/>
      <c r="CE441" s="10"/>
      <c r="CF441" s="10"/>
      <c r="CG441" s="10"/>
      <c r="CH441" s="10"/>
      <c r="CI441" s="10"/>
      <c r="CJ441" s="10"/>
      <c r="CK441" s="10"/>
      <c r="CL441" s="10"/>
      <c r="CM441" s="10"/>
      <c r="CN441" s="10"/>
      <c r="CO441" s="10"/>
      <c r="CP441" s="10"/>
      <c r="CQ441" s="10"/>
      <c r="CR441" s="10"/>
      <c r="CS441" s="10"/>
      <c r="CT441" s="10"/>
      <c r="CU441" s="10"/>
      <c r="CV441" s="10"/>
      <c r="CW441" s="10"/>
      <c r="CX441" s="10"/>
      <c r="CY441" s="10"/>
      <c r="CZ441" s="10"/>
      <c r="DA441" s="10"/>
      <c r="DB441" s="10"/>
      <c r="DC441" s="10"/>
      <c r="DD441" s="10"/>
      <c r="DE441" s="10"/>
      <c r="DF441" s="10"/>
      <c r="DG441" s="10"/>
      <c r="DH441" s="10"/>
      <c r="DI441" s="10"/>
      <c r="DJ441" s="10"/>
      <c r="DK441" s="10"/>
      <c r="DL441" s="10"/>
      <c r="DM441" s="10"/>
      <c r="DN441" s="10"/>
      <c r="DO441" s="10"/>
      <c r="DP441" s="10"/>
      <c r="DQ441" s="10"/>
      <c r="DR441" s="10"/>
      <c r="DS441" s="10"/>
      <c r="DT441" s="10"/>
      <c r="DU441" s="10"/>
      <c r="DV441" s="10"/>
      <c r="DW441" s="10"/>
      <c r="DX441" s="10"/>
      <c r="DY441" s="10"/>
      <c r="DZ441" s="10"/>
      <c r="EA441" s="3"/>
      <c r="EB441" s="3"/>
      <c r="EC441" s="3"/>
      <c r="ED441" s="3"/>
      <c r="EE441" s="3"/>
      <c r="EF441" s="3"/>
      <c r="EG441" s="3"/>
      <c r="EH441" s="3"/>
      <c r="EI441" s="3"/>
      <c r="EJ441" s="3"/>
      <c r="EK441" s="3"/>
      <c r="EL441" s="3"/>
      <c r="EM441" s="3"/>
      <c r="EN441" s="3"/>
      <c r="EO441" s="3"/>
      <c r="EP441" s="3"/>
      <c r="EQ441" s="3"/>
      <c r="ER441" s="3"/>
      <c r="ES441" s="3"/>
      <c r="ET441" s="3"/>
      <c r="EU441" s="3"/>
      <c r="EV441" s="3"/>
      <c r="EW441" s="3"/>
      <c r="EX441" s="3"/>
      <c r="EY441" s="3"/>
      <c r="EZ441" s="3"/>
      <c r="FA441" s="3"/>
      <c r="FB441" s="3"/>
      <c r="FC441" s="3"/>
      <c r="FD441" s="3"/>
      <c r="FE441" s="3"/>
      <c r="FF441" s="3"/>
      <c r="FG441" s="3"/>
      <c r="FH441" s="3"/>
      <c r="FI441" s="3"/>
      <c r="FJ441" s="3"/>
      <c r="FK441" s="3"/>
      <c r="FL441" s="3"/>
      <c r="FM441" s="3"/>
      <c r="FN441" s="3"/>
      <c r="FO441" s="3"/>
      <c r="FP441" s="3"/>
      <c r="FQ441" s="3"/>
      <c r="FR441" s="3"/>
      <c r="FS441" s="3"/>
      <c r="FT441" s="3"/>
      <c r="FU441" s="3"/>
      <c r="FV441" s="3"/>
      <c r="FW441" s="3"/>
      <c r="FX441" s="3"/>
      <c r="FY441" s="3"/>
      <c r="FZ441" s="3"/>
      <c r="GA441" s="3"/>
      <c r="GB441" s="3"/>
      <c r="GC441" s="3"/>
      <c r="GD441" s="3"/>
      <c r="GE441" s="3"/>
      <c r="GF441" s="3"/>
      <c r="GG441" s="3"/>
      <c r="GH441" s="3"/>
      <c r="GI441" s="3"/>
      <c r="GJ441" s="3"/>
      <c r="GK441" s="3"/>
      <c r="GL441" s="3"/>
      <c r="GM441" s="3"/>
      <c r="GN441" s="3"/>
      <c r="GO441" s="3"/>
      <c r="GP441" s="3"/>
      <c r="GQ441" s="3"/>
      <c r="GR441" s="3"/>
      <c r="GS441" s="3"/>
      <c r="GT441" s="3"/>
      <c r="GU441" s="3"/>
      <c r="GV441" s="3"/>
      <c r="GW441" s="3"/>
      <c r="GX441" s="3"/>
      <c r="GY441" s="3"/>
      <c r="GZ441" s="3"/>
      <c r="HA441" s="3"/>
      <c r="HB441" s="3"/>
      <c r="HC441" s="3"/>
      <c r="HD441" s="3"/>
      <c r="HE441" s="3"/>
      <c r="HF441" s="3"/>
      <c r="HG441" s="3"/>
      <c r="HH441" s="3"/>
      <c r="HI441" s="3"/>
      <c r="HJ441" s="3"/>
      <c r="HK441" s="3"/>
      <c r="HL441" s="3"/>
      <c r="HM441" s="3"/>
      <c r="HN441" s="3"/>
      <c r="HO441" s="3"/>
      <c r="HP441" s="3"/>
      <c r="HQ441" s="3"/>
      <c r="HR441" s="3"/>
      <c r="HS441" s="3"/>
      <c r="HT441" s="3"/>
      <c r="HU441" s="3"/>
      <c r="HV441" s="3"/>
      <c r="HW441" s="3"/>
      <c r="HX441" s="3"/>
      <c r="HY441" s="3"/>
      <c r="HZ441" s="3"/>
      <c r="IA441" s="3"/>
      <c r="IB441" s="3"/>
      <c r="IC441" s="3"/>
      <c r="ID441" s="3"/>
      <c r="IE441" s="3"/>
      <c r="IF441" s="3"/>
      <c r="IG441" s="3"/>
      <c r="IH441" s="3"/>
      <c r="II441" s="3"/>
      <c r="IJ441" s="3"/>
      <c r="IK441" s="3"/>
      <c r="IL441" s="3"/>
      <c r="IM441" s="3"/>
      <c r="IN441" s="3"/>
      <c r="IO441" s="3"/>
      <c r="IP441" s="3"/>
      <c r="IQ441" s="3"/>
      <c r="IR441" s="3"/>
      <c r="IS441" s="3"/>
      <c r="IT441" s="3"/>
      <c r="IU441" s="3"/>
      <c r="IV441" s="3"/>
    </row>
    <row r="442" s="3" customFormat="1" ht="27.6" hidden="1" customHeight="1" outlineLevel="2" spans="1:256">
      <c r="A442" s="67"/>
      <c r="B442" s="68"/>
      <c r="C442" s="68"/>
      <c r="D442" s="68"/>
      <c r="E442" s="68"/>
      <c r="F442" s="69"/>
      <c r="G442" s="69"/>
      <c r="H442" s="70"/>
      <c r="I442" s="131"/>
      <c r="J442" s="131"/>
      <c r="K442" s="131">
        <f>H442+I442+J442</f>
        <v>0</v>
      </c>
      <c r="L442" s="69"/>
      <c r="M442" s="69"/>
      <c r="N442" s="69"/>
      <c r="O442" s="69"/>
      <c r="P442" s="133"/>
      <c r="Q442" s="133"/>
      <c r="R442" s="157" t="e">
        <f>P442/G442</f>
        <v>#DIV/0!</v>
      </c>
      <c r="S442" s="10"/>
      <c r="T442" s="10"/>
      <c r="U442" s="10"/>
      <c r="V442" s="10"/>
      <c r="W442" s="10"/>
      <c r="X442" s="10"/>
      <c r="Y442" s="10"/>
      <c r="Z442" s="10"/>
      <c r="AA442" s="10"/>
      <c r="AB442" s="10"/>
      <c r="AC442" s="10"/>
      <c r="AD442" s="10"/>
      <c r="AE442" s="10"/>
      <c r="AF442" s="10"/>
      <c r="AG442" s="10"/>
      <c r="AH442" s="10"/>
      <c r="AI442" s="10"/>
      <c r="AJ442" s="10"/>
      <c r="AK442" s="10"/>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c r="BH442" s="10"/>
      <c r="BI442" s="10"/>
      <c r="BJ442" s="10"/>
      <c r="BK442" s="10"/>
      <c r="BL442" s="10"/>
      <c r="BM442" s="10"/>
      <c r="BN442" s="10"/>
      <c r="BO442" s="10"/>
      <c r="BP442" s="10"/>
      <c r="BQ442" s="10"/>
      <c r="BR442" s="10"/>
      <c r="BS442" s="10"/>
      <c r="BT442" s="10"/>
      <c r="BU442" s="10"/>
      <c r="BV442" s="10"/>
      <c r="BW442" s="10"/>
      <c r="BX442" s="10"/>
      <c r="BY442" s="10"/>
      <c r="BZ442" s="10"/>
      <c r="CA442" s="10"/>
      <c r="CB442" s="10"/>
      <c r="CC442" s="10"/>
      <c r="CD442" s="10"/>
      <c r="CE442" s="10"/>
      <c r="CF442" s="10"/>
      <c r="CG442" s="10"/>
      <c r="CH442" s="10"/>
      <c r="CI442" s="10"/>
      <c r="CJ442" s="10"/>
      <c r="CK442" s="10"/>
      <c r="CL442" s="10"/>
      <c r="CM442" s="10"/>
      <c r="CN442" s="10"/>
      <c r="CO442" s="10"/>
      <c r="CP442" s="10"/>
      <c r="CQ442" s="10"/>
      <c r="CR442" s="10"/>
      <c r="CS442" s="10"/>
      <c r="CT442" s="10"/>
      <c r="CU442" s="10"/>
      <c r="CV442" s="10"/>
      <c r="CW442" s="10"/>
      <c r="CX442" s="10"/>
      <c r="CY442" s="10"/>
      <c r="CZ442" s="10"/>
      <c r="DA442" s="10"/>
      <c r="DB442" s="10"/>
      <c r="DC442" s="10"/>
      <c r="DD442" s="10"/>
      <c r="DE442" s="10"/>
      <c r="DF442" s="10"/>
      <c r="DG442" s="10"/>
      <c r="DH442" s="10"/>
      <c r="DI442" s="10"/>
      <c r="DJ442" s="10"/>
      <c r="DK442" s="10"/>
      <c r="DL442" s="10"/>
      <c r="DM442" s="10"/>
      <c r="DN442" s="10"/>
      <c r="DO442" s="10"/>
      <c r="DP442" s="10"/>
      <c r="DQ442" s="10"/>
      <c r="DR442" s="10"/>
      <c r="DS442" s="10"/>
      <c r="DT442" s="10"/>
      <c r="DU442" s="10"/>
      <c r="DV442" s="10"/>
      <c r="DW442" s="10"/>
      <c r="DX442" s="10"/>
      <c r="DY442" s="10"/>
      <c r="DZ442" s="10"/>
      <c r="FG442" s="7"/>
      <c r="FH442" s="7"/>
      <c r="FI442" s="7"/>
      <c r="FJ442" s="7"/>
      <c r="FK442" s="7"/>
      <c r="FL442" s="7"/>
      <c r="FM442" s="7"/>
      <c r="FN442" s="7"/>
      <c r="FO442" s="7"/>
      <c r="FP442" s="7"/>
      <c r="FQ442" s="7"/>
      <c r="FR442" s="7"/>
      <c r="FS442" s="7"/>
      <c r="FT442" s="7"/>
      <c r="FU442" s="7"/>
      <c r="FV442" s="7"/>
      <c r="FW442" s="7"/>
      <c r="FX442" s="7"/>
      <c r="FY442" s="7"/>
      <c r="FZ442" s="7"/>
      <c r="GA442" s="7"/>
      <c r="GB442" s="7"/>
      <c r="GC442" s="7"/>
      <c r="GD442" s="7"/>
      <c r="GE442" s="7"/>
      <c r="GF442" s="7"/>
      <c r="GG442" s="7"/>
      <c r="GH442" s="7"/>
      <c r="GI442" s="7"/>
      <c r="GJ442" s="7"/>
      <c r="GK442" s="7"/>
      <c r="GL442" s="7"/>
      <c r="GM442" s="7"/>
      <c r="GN442" s="7"/>
      <c r="GO442" s="7"/>
      <c r="GP442" s="7"/>
      <c r="GQ442" s="7"/>
      <c r="GR442" s="7"/>
      <c r="GS442" s="7"/>
      <c r="GT442" s="7"/>
      <c r="GU442" s="7"/>
      <c r="GV442" s="7"/>
      <c r="GW442" s="7"/>
      <c r="GX442" s="7"/>
      <c r="GY442" s="7"/>
      <c r="GZ442" s="7"/>
      <c r="HA442" s="7"/>
      <c r="HB442" s="7"/>
      <c r="HC442" s="7"/>
      <c r="HD442" s="7"/>
      <c r="HE442" s="7"/>
      <c r="HF442" s="7"/>
      <c r="HG442" s="7"/>
      <c r="HH442" s="7"/>
      <c r="HI442" s="7"/>
      <c r="HJ442" s="7"/>
      <c r="HK442" s="7"/>
      <c r="HL442" s="7"/>
      <c r="HM442" s="7"/>
      <c r="HN442" s="7"/>
      <c r="HO442" s="7"/>
      <c r="HP442" s="7"/>
      <c r="HQ442" s="7"/>
      <c r="HR442" s="7"/>
      <c r="HS442" s="7"/>
      <c r="HT442" s="7"/>
      <c r="HU442" s="7"/>
      <c r="HV442" s="7"/>
      <c r="HW442" s="7"/>
      <c r="HX442" s="7"/>
      <c r="HY442" s="7"/>
      <c r="HZ442" s="7"/>
      <c r="IA442" s="7"/>
      <c r="IB442" s="7"/>
      <c r="IC442" s="7"/>
      <c r="ID442" s="7"/>
      <c r="IE442" s="7"/>
      <c r="IF442" s="7"/>
      <c r="IG442" s="7"/>
      <c r="IH442" s="7"/>
      <c r="II442" s="7"/>
      <c r="IJ442" s="7"/>
      <c r="IK442" s="7"/>
      <c r="IL442" s="7"/>
      <c r="IM442" s="7"/>
      <c r="IN442" s="7"/>
      <c r="IO442" s="7"/>
      <c r="IP442" s="7"/>
      <c r="IQ442" s="7"/>
      <c r="IR442" s="7"/>
      <c r="IS442" s="7"/>
      <c r="IT442" s="7"/>
      <c r="IU442" s="7"/>
      <c r="IV442" s="7"/>
    </row>
    <row r="443" s="3" customFormat="1" ht="27.6" hidden="1" customHeight="1" outlineLevel="2" spans="1:256">
      <c r="A443" s="80"/>
      <c r="B443" s="81"/>
      <c r="C443" s="68"/>
      <c r="D443" s="68"/>
      <c r="E443" s="68"/>
      <c r="F443" s="69"/>
      <c r="G443" s="143"/>
      <c r="H443" s="70"/>
      <c r="I443" s="131"/>
      <c r="J443" s="131"/>
      <c r="K443" s="131">
        <f>H443+I443+J443</f>
        <v>0</v>
      </c>
      <c r="L443" s="69"/>
      <c r="M443" s="69"/>
      <c r="N443" s="69"/>
      <c r="O443" s="69"/>
      <c r="P443" s="256"/>
      <c r="Q443" s="256"/>
      <c r="R443" s="157" t="e">
        <f>P443/G443</f>
        <v>#DIV/0!</v>
      </c>
      <c r="S443" s="263"/>
      <c r="T443" s="263"/>
      <c r="U443" s="263"/>
      <c r="V443" s="263"/>
      <c r="W443" s="263"/>
      <c r="X443" s="263"/>
      <c r="Y443" s="263"/>
      <c r="Z443" s="263"/>
      <c r="AA443" s="263"/>
      <c r="AB443" s="263"/>
      <c r="AC443" s="263"/>
      <c r="AD443" s="263"/>
      <c r="AE443" s="263"/>
      <c r="AF443" s="263"/>
      <c r="AG443" s="263"/>
      <c r="AH443" s="263"/>
      <c r="AI443" s="263"/>
      <c r="AJ443" s="263"/>
      <c r="AK443" s="263"/>
      <c r="AL443" s="263"/>
      <c r="AM443" s="263"/>
      <c r="AN443" s="263"/>
      <c r="AO443" s="263"/>
      <c r="AP443" s="263"/>
      <c r="AQ443" s="263"/>
      <c r="AR443" s="263"/>
      <c r="AS443" s="263"/>
      <c r="AT443" s="263"/>
      <c r="AU443" s="263"/>
      <c r="AV443" s="263"/>
      <c r="AW443" s="263"/>
      <c r="AX443" s="263"/>
      <c r="AY443" s="263"/>
      <c r="AZ443" s="263"/>
      <c r="BA443" s="263"/>
      <c r="BB443" s="263"/>
      <c r="BC443" s="263"/>
      <c r="BD443" s="263"/>
      <c r="BE443" s="263"/>
      <c r="BF443" s="263"/>
      <c r="BG443" s="263"/>
      <c r="BH443" s="263"/>
      <c r="BI443" s="263"/>
      <c r="BJ443" s="263"/>
      <c r="BK443" s="263"/>
      <c r="BL443" s="263"/>
      <c r="BM443" s="263"/>
      <c r="BN443" s="263"/>
      <c r="BO443" s="263"/>
      <c r="BP443" s="263"/>
      <c r="BQ443" s="263"/>
      <c r="BR443" s="263"/>
      <c r="BS443" s="263"/>
      <c r="BT443" s="263"/>
      <c r="BU443" s="263"/>
      <c r="BV443" s="263"/>
      <c r="BW443" s="263"/>
      <c r="BX443" s="263"/>
      <c r="BY443" s="263"/>
      <c r="BZ443" s="263"/>
      <c r="CA443" s="263"/>
      <c r="CB443" s="263"/>
      <c r="CC443" s="263"/>
      <c r="CD443" s="263"/>
      <c r="CE443" s="263"/>
      <c r="CF443" s="263"/>
      <c r="CG443" s="263"/>
      <c r="CH443" s="263"/>
      <c r="CI443" s="263"/>
      <c r="CJ443" s="263"/>
      <c r="CK443" s="263"/>
      <c r="CL443" s="263"/>
      <c r="CM443" s="263"/>
      <c r="CN443" s="263"/>
      <c r="CO443" s="263"/>
      <c r="CP443" s="263"/>
      <c r="CQ443" s="263"/>
      <c r="CR443" s="263"/>
      <c r="CS443" s="263"/>
      <c r="CT443" s="263"/>
      <c r="CU443" s="263"/>
      <c r="CV443" s="263"/>
      <c r="CW443" s="263"/>
      <c r="CX443" s="263"/>
      <c r="CY443" s="263"/>
      <c r="CZ443" s="263"/>
      <c r="DA443" s="263"/>
      <c r="DB443" s="263"/>
      <c r="DC443" s="263"/>
      <c r="DD443" s="263"/>
      <c r="DE443" s="263"/>
      <c r="DF443" s="263"/>
      <c r="DG443" s="263"/>
      <c r="DH443" s="263"/>
      <c r="DI443" s="263"/>
      <c r="DJ443" s="263"/>
      <c r="DK443" s="263"/>
      <c r="DL443" s="263"/>
      <c r="DM443" s="263"/>
      <c r="DN443" s="263"/>
      <c r="DO443" s="263"/>
      <c r="DP443" s="263"/>
      <c r="DQ443" s="263"/>
      <c r="DR443" s="263"/>
      <c r="DS443" s="263"/>
      <c r="DT443" s="263"/>
      <c r="DU443" s="263"/>
      <c r="DV443" s="263"/>
      <c r="DW443" s="263"/>
      <c r="DX443" s="263"/>
      <c r="DY443" s="263"/>
      <c r="DZ443" s="263"/>
      <c r="EA443" s="264"/>
      <c r="EB443" s="264"/>
      <c r="EC443" s="264"/>
      <c r="ED443" s="264"/>
      <c r="EE443" s="264"/>
      <c r="EF443" s="264"/>
      <c r="EG443" s="264"/>
      <c r="EH443" s="264"/>
      <c r="EI443" s="264"/>
      <c r="EJ443" s="264"/>
      <c r="EK443" s="264"/>
      <c r="EL443" s="264"/>
      <c r="EM443" s="264"/>
      <c r="EN443" s="264"/>
      <c r="EO443" s="264"/>
      <c r="EP443" s="264"/>
      <c r="EQ443" s="264"/>
      <c r="ER443" s="264"/>
      <c r="ES443" s="264"/>
      <c r="ET443" s="264"/>
      <c r="EU443" s="264"/>
      <c r="EV443" s="264"/>
      <c r="EW443" s="264"/>
      <c r="EX443" s="264"/>
      <c r="EY443" s="264"/>
      <c r="EZ443" s="264"/>
      <c r="FA443" s="264"/>
      <c r="FB443" s="264"/>
      <c r="FC443" s="264"/>
      <c r="FD443" s="264"/>
      <c r="FE443" s="264"/>
      <c r="FF443" s="264"/>
      <c r="FG443" s="6"/>
      <c r="FH443" s="6"/>
      <c r="FI443" s="6"/>
      <c r="FJ443" s="6"/>
      <c r="FK443" s="6"/>
      <c r="FL443" s="6"/>
      <c r="FM443" s="6"/>
      <c r="FN443" s="6"/>
      <c r="FO443" s="6"/>
      <c r="FP443" s="6"/>
      <c r="FQ443" s="6"/>
      <c r="FR443" s="6"/>
      <c r="FS443" s="6"/>
      <c r="FT443" s="6"/>
      <c r="FU443" s="6"/>
      <c r="FV443" s="6"/>
      <c r="FW443" s="6"/>
      <c r="FX443" s="6"/>
      <c r="FY443" s="6"/>
      <c r="FZ443" s="6"/>
      <c r="GA443" s="6"/>
      <c r="GB443" s="6"/>
      <c r="GC443" s="6"/>
      <c r="GD443" s="6"/>
      <c r="GE443" s="6"/>
      <c r="GF443" s="6"/>
      <c r="GG443" s="6"/>
      <c r="GH443" s="6"/>
      <c r="GI443" s="6"/>
      <c r="GJ443" s="6"/>
      <c r="GK443" s="6"/>
      <c r="GL443" s="6"/>
      <c r="GM443" s="6"/>
      <c r="GN443" s="6"/>
      <c r="GO443" s="6"/>
      <c r="GP443" s="6"/>
      <c r="GQ443" s="6"/>
      <c r="GR443" s="6"/>
      <c r="GS443" s="6"/>
      <c r="GT443" s="6"/>
      <c r="GU443" s="6"/>
      <c r="GV443" s="6"/>
      <c r="GW443" s="6"/>
      <c r="GX443" s="6"/>
      <c r="GY443" s="6"/>
      <c r="GZ443" s="6"/>
      <c r="HA443" s="6"/>
      <c r="HB443" s="6"/>
      <c r="HC443" s="6"/>
      <c r="HD443" s="6"/>
      <c r="HE443" s="6"/>
      <c r="HF443" s="6"/>
      <c r="HG443" s="6"/>
      <c r="HH443" s="6"/>
      <c r="HI443" s="6"/>
      <c r="HJ443" s="6"/>
      <c r="HK443" s="6"/>
      <c r="HL443" s="6"/>
      <c r="HM443" s="6"/>
      <c r="HN443" s="6"/>
      <c r="HO443" s="6"/>
      <c r="HP443" s="6"/>
      <c r="HQ443" s="6"/>
      <c r="HR443" s="6"/>
      <c r="HS443" s="6"/>
      <c r="HT443" s="6"/>
      <c r="HU443" s="6"/>
      <c r="HV443" s="6"/>
      <c r="HW443" s="6"/>
      <c r="HX443" s="6"/>
      <c r="HY443" s="6"/>
      <c r="HZ443" s="6"/>
      <c r="IA443" s="6"/>
      <c r="IB443" s="6"/>
      <c r="IC443" s="6"/>
      <c r="ID443" s="6"/>
      <c r="IE443" s="6"/>
      <c r="IF443" s="6"/>
      <c r="IG443" s="6"/>
      <c r="IH443" s="6"/>
      <c r="II443" s="6"/>
      <c r="IJ443" s="6"/>
      <c r="IK443" s="6"/>
      <c r="IL443" s="6"/>
      <c r="IM443" s="6"/>
      <c r="IN443" s="6"/>
      <c r="IO443" s="6"/>
      <c r="IP443" s="6"/>
      <c r="IQ443" s="6"/>
      <c r="IR443" s="6"/>
      <c r="IS443" s="6"/>
      <c r="IT443" s="6"/>
      <c r="IU443" s="6"/>
      <c r="IV443" s="6"/>
    </row>
    <row r="444" s="3" customFormat="1" ht="27.6" hidden="1" customHeight="1" outlineLevel="2" spans="1:24">
      <c r="A444" s="67"/>
      <c r="B444" s="67"/>
      <c r="C444" s="67"/>
      <c r="D444" s="67"/>
      <c r="E444" s="67"/>
      <c r="F444" s="69"/>
      <c r="G444" s="69"/>
      <c r="H444" s="70"/>
      <c r="I444" s="131"/>
      <c r="J444" s="131"/>
      <c r="K444" s="131">
        <f>H444+I444+J444</f>
        <v>0</v>
      </c>
      <c r="L444" s="257"/>
      <c r="M444" s="69"/>
      <c r="N444" s="69"/>
      <c r="O444" s="69"/>
      <c r="P444" s="133"/>
      <c r="Q444" s="133"/>
      <c r="R444" s="157" t="e">
        <f>P444/G444</f>
        <v>#DIV/0!</v>
      </c>
      <c r="S444" s="10"/>
      <c r="T444" s="10"/>
      <c r="U444" s="10"/>
      <c r="V444" s="10"/>
      <c r="W444" s="10"/>
      <c r="X444" s="10"/>
    </row>
    <row r="445" spans="16:18">
      <c r="P445" s="98"/>
      <c r="Q445" s="98"/>
      <c r="R445" s="98"/>
    </row>
    <row r="446" spans="16:18">
      <c r="P446" s="98"/>
      <c r="Q446" s="98"/>
      <c r="R446" s="98"/>
    </row>
    <row r="447" spans="1:18">
      <c r="A447" s="251" t="s">
        <v>267</v>
      </c>
      <c r="B447" s="32"/>
      <c r="C447" s="252" t="s">
        <v>75</v>
      </c>
      <c r="D447" s="252"/>
      <c r="E447" s="252"/>
      <c r="F447" s="32"/>
      <c r="P447" s="98"/>
      <c r="Q447" s="98"/>
      <c r="R447" s="98"/>
    </row>
    <row r="448" spans="1:18">
      <c r="A448" s="251"/>
      <c r="B448" s="32"/>
      <c r="C448" s="32" t="s">
        <v>268</v>
      </c>
      <c r="D448" s="32"/>
      <c r="E448" s="32"/>
      <c r="F448" s="32"/>
      <c r="P448" s="98"/>
      <c r="Q448" s="98"/>
      <c r="R448" s="98"/>
    </row>
    <row r="449" spans="1:18">
      <c r="A449" s="251" t="s">
        <v>269</v>
      </c>
      <c r="B449" s="32"/>
      <c r="C449" s="265" t="s">
        <v>270</v>
      </c>
      <c r="D449" s="265"/>
      <c r="E449" s="265"/>
      <c r="F449" s="32"/>
      <c r="P449" s="98"/>
      <c r="Q449" s="98"/>
      <c r="R449" s="98"/>
    </row>
    <row r="450" spans="1:18">
      <c r="A450" s="32"/>
      <c r="B450" s="32"/>
      <c r="C450" s="32"/>
      <c r="D450" s="32"/>
      <c r="E450" s="32"/>
      <c r="F450" s="32"/>
      <c r="P450" s="98"/>
      <c r="Q450" s="98"/>
      <c r="R450" s="98"/>
    </row>
    <row r="451" spans="16:18">
      <c r="P451" s="98"/>
      <c r="Q451" s="98"/>
      <c r="R451" s="98"/>
    </row>
  </sheetData>
  <mergeCells count="854">
    <mergeCell ref="A1:D1"/>
    <mergeCell ref="L2:O2"/>
    <mergeCell ref="A10:O10"/>
    <mergeCell ref="A11:O11"/>
    <mergeCell ref="A12:O12"/>
    <mergeCell ref="A13:O13"/>
    <mergeCell ref="B14:E14"/>
    <mergeCell ref="M15:O15"/>
    <mergeCell ref="H16:K16"/>
    <mergeCell ref="P16:R16"/>
    <mergeCell ref="B18:E18"/>
    <mergeCell ref="M18:O18"/>
    <mergeCell ref="B19:R19"/>
    <mergeCell ref="B20:E20"/>
    <mergeCell ref="M20:O20"/>
    <mergeCell ref="A21:R21"/>
    <mergeCell ref="A22:E22"/>
    <mergeCell ref="M22:O22"/>
    <mergeCell ref="B23:E23"/>
    <mergeCell ref="M23:O23"/>
    <mergeCell ref="B24:E24"/>
    <mergeCell ref="M24:O24"/>
    <mergeCell ref="B25:E25"/>
    <mergeCell ref="M25:O25"/>
    <mergeCell ref="B26:E26"/>
    <mergeCell ref="M26:O26"/>
    <mergeCell ref="B27:E27"/>
    <mergeCell ref="M27:O27"/>
    <mergeCell ref="B28:E28"/>
    <mergeCell ref="M28:O28"/>
    <mergeCell ref="B29:E29"/>
    <mergeCell ref="M29:O29"/>
    <mergeCell ref="B30:E30"/>
    <mergeCell ref="M30:O30"/>
    <mergeCell ref="B31:E31"/>
    <mergeCell ref="M31:O31"/>
    <mergeCell ref="B32:E32"/>
    <mergeCell ref="M32:O32"/>
    <mergeCell ref="B33:E33"/>
    <mergeCell ref="M33:O33"/>
    <mergeCell ref="B34:E34"/>
    <mergeCell ref="M34:O34"/>
    <mergeCell ref="B35:E35"/>
    <mergeCell ref="M35:O35"/>
    <mergeCell ref="B36:E36"/>
    <mergeCell ref="M36:O36"/>
    <mergeCell ref="B37:E37"/>
    <mergeCell ref="M37:O37"/>
    <mergeCell ref="B38:E38"/>
    <mergeCell ref="M38:O38"/>
    <mergeCell ref="B39:E39"/>
    <mergeCell ref="M39:O39"/>
    <mergeCell ref="B40:E40"/>
    <mergeCell ref="M40:O40"/>
    <mergeCell ref="B41:E41"/>
    <mergeCell ref="M41:O41"/>
    <mergeCell ref="B42:E42"/>
    <mergeCell ref="M42:O42"/>
    <mergeCell ref="B43:E43"/>
    <mergeCell ref="M43:O43"/>
    <mergeCell ref="B44:E44"/>
    <mergeCell ref="M44:O44"/>
    <mergeCell ref="B45:E45"/>
    <mergeCell ref="M45:O45"/>
    <mergeCell ref="B46:E46"/>
    <mergeCell ref="M46:O46"/>
    <mergeCell ref="B47:E47"/>
    <mergeCell ref="M47:O47"/>
    <mergeCell ref="B48:E48"/>
    <mergeCell ref="M48:O48"/>
    <mergeCell ref="B49:E49"/>
    <mergeCell ref="M49:O49"/>
    <mergeCell ref="B50:E50"/>
    <mergeCell ref="M50:O50"/>
    <mergeCell ref="B51:E51"/>
    <mergeCell ref="M51:O51"/>
    <mergeCell ref="B52:E52"/>
    <mergeCell ref="M52:O52"/>
    <mergeCell ref="B53:E53"/>
    <mergeCell ref="M53:O53"/>
    <mergeCell ref="B54:E54"/>
    <mergeCell ref="M54:O54"/>
    <mergeCell ref="B55:E55"/>
    <mergeCell ref="M55:O55"/>
    <mergeCell ref="B56:E56"/>
    <mergeCell ref="M56:O56"/>
    <mergeCell ref="B57:E57"/>
    <mergeCell ref="M57:O57"/>
    <mergeCell ref="B58:E58"/>
    <mergeCell ref="M58:O58"/>
    <mergeCell ref="A59:F59"/>
    <mergeCell ref="B60:E60"/>
    <mergeCell ref="M60:O60"/>
    <mergeCell ref="B61:E61"/>
    <mergeCell ref="M61:O61"/>
    <mergeCell ref="B62:E62"/>
    <mergeCell ref="M62:O62"/>
    <mergeCell ref="B63:E63"/>
    <mergeCell ref="M63:O63"/>
    <mergeCell ref="B64:E64"/>
    <mergeCell ref="M64:O64"/>
    <mergeCell ref="B65:E65"/>
    <mergeCell ref="M65:O65"/>
    <mergeCell ref="B66:E66"/>
    <mergeCell ref="M66:O66"/>
    <mergeCell ref="B67:E67"/>
    <mergeCell ref="M67:O67"/>
    <mergeCell ref="B68:E68"/>
    <mergeCell ref="M68:O68"/>
    <mergeCell ref="B69:E69"/>
    <mergeCell ref="M69:O69"/>
    <mergeCell ref="B70:E70"/>
    <mergeCell ref="M70:O70"/>
    <mergeCell ref="B71:E71"/>
    <mergeCell ref="M71:O71"/>
    <mergeCell ref="B72:E72"/>
    <mergeCell ref="M72:O72"/>
    <mergeCell ref="B73:E73"/>
    <mergeCell ref="M73:O73"/>
    <mergeCell ref="B74:E74"/>
    <mergeCell ref="M74:O74"/>
    <mergeCell ref="B75:E75"/>
    <mergeCell ref="M75:O75"/>
    <mergeCell ref="B76:E76"/>
    <mergeCell ref="M76:O76"/>
    <mergeCell ref="B77:E77"/>
    <mergeCell ref="M77:O77"/>
    <mergeCell ref="B78:E78"/>
    <mergeCell ref="M78:O78"/>
    <mergeCell ref="B79:E79"/>
    <mergeCell ref="M79:O79"/>
    <mergeCell ref="B80:E80"/>
    <mergeCell ref="M80:O80"/>
    <mergeCell ref="B81:E81"/>
    <mergeCell ref="M81:O81"/>
    <mergeCell ref="B82:E82"/>
    <mergeCell ref="M82:O82"/>
    <mergeCell ref="B83:E83"/>
    <mergeCell ref="M83:O83"/>
    <mergeCell ref="B84:E84"/>
    <mergeCell ref="M84:O84"/>
    <mergeCell ref="B85:E85"/>
    <mergeCell ref="M85:O85"/>
    <mergeCell ref="B86:E86"/>
    <mergeCell ref="M86:O86"/>
    <mergeCell ref="B87:E87"/>
    <mergeCell ref="M87:O87"/>
    <mergeCell ref="B88:E88"/>
    <mergeCell ref="M88:O88"/>
    <mergeCell ref="B89:E89"/>
    <mergeCell ref="M89:O89"/>
    <mergeCell ref="B90:E90"/>
    <mergeCell ref="M90:O90"/>
    <mergeCell ref="B91:E91"/>
    <mergeCell ref="M91:O91"/>
    <mergeCell ref="B92:E92"/>
    <mergeCell ref="M92:O92"/>
    <mergeCell ref="B93:E93"/>
    <mergeCell ref="M93:O93"/>
    <mergeCell ref="B94:E94"/>
    <mergeCell ref="M94:O94"/>
    <mergeCell ref="B95:E95"/>
    <mergeCell ref="M95:O95"/>
    <mergeCell ref="A96:G96"/>
    <mergeCell ref="B97:E97"/>
    <mergeCell ref="M97:O97"/>
    <mergeCell ref="B98:E98"/>
    <mergeCell ref="M98:O98"/>
    <mergeCell ref="B99:E99"/>
    <mergeCell ref="M99:O99"/>
    <mergeCell ref="B100:E100"/>
    <mergeCell ref="M100:O100"/>
    <mergeCell ref="B101:E101"/>
    <mergeCell ref="M101:O101"/>
    <mergeCell ref="B102:E102"/>
    <mergeCell ref="M102:O102"/>
    <mergeCell ref="B103:E103"/>
    <mergeCell ref="M103:O103"/>
    <mergeCell ref="B104:E104"/>
    <mergeCell ref="M104:O104"/>
    <mergeCell ref="B105:E105"/>
    <mergeCell ref="M105:O105"/>
    <mergeCell ref="B106:E106"/>
    <mergeCell ref="M106:O106"/>
    <mergeCell ref="B107:E107"/>
    <mergeCell ref="M107:O107"/>
    <mergeCell ref="B108:E108"/>
    <mergeCell ref="M108:O108"/>
    <mergeCell ref="B109:E109"/>
    <mergeCell ref="M109:O109"/>
    <mergeCell ref="B110:E110"/>
    <mergeCell ref="M110:O110"/>
    <mergeCell ref="B111:E111"/>
    <mergeCell ref="M111:O111"/>
    <mergeCell ref="B112:E112"/>
    <mergeCell ref="M112:O112"/>
    <mergeCell ref="B113:E113"/>
    <mergeCell ref="M113:O113"/>
    <mergeCell ref="B114:E114"/>
    <mergeCell ref="M114:O114"/>
    <mergeCell ref="B115:E115"/>
    <mergeCell ref="M115:O115"/>
    <mergeCell ref="B116:E116"/>
    <mergeCell ref="M116:O116"/>
    <mergeCell ref="B117:E117"/>
    <mergeCell ref="M117:O117"/>
    <mergeCell ref="B118:E118"/>
    <mergeCell ref="M118:O118"/>
    <mergeCell ref="B119:E119"/>
    <mergeCell ref="M119:O119"/>
    <mergeCell ref="B120:E120"/>
    <mergeCell ref="M120:O120"/>
    <mergeCell ref="A121:F121"/>
    <mergeCell ref="B122:E122"/>
    <mergeCell ref="M122:O122"/>
    <mergeCell ref="B123:E123"/>
    <mergeCell ref="M123:O123"/>
    <mergeCell ref="B124:E124"/>
    <mergeCell ref="M124:O124"/>
    <mergeCell ref="B125:E125"/>
    <mergeCell ref="M125:O125"/>
    <mergeCell ref="B126:E126"/>
    <mergeCell ref="M126:O126"/>
    <mergeCell ref="B127:E127"/>
    <mergeCell ref="M127:O127"/>
    <mergeCell ref="B128:E128"/>
    <mergeCell ref="M128:O128"/>
    <mergeCell ref="B129:E129"/>
    <mergeCell ref="M129:O129"/>
    <mergeCell ref="B130:E130"/>
    <mergeCell ref="M130:O130"/>
    <mergeCell ref="B131:E131"/>
    <mergeCell ref="M131:O131"/>
    <mergeCell ref="B132:E132"/>
    <mergeCell ref="M132:O132"/>
    <mergeCell ref="B133:E133"/>
    <mergeCell ref="M133:O133"/>
    <mergeCell ref="B134:E134"/>
    <mergeCell ref="M134:O134"/>
    <mergeCell ref="B135:E135"/>
    <mergeCell ref="M135:O135"/>
    <mergeCell ref="B136:E136"/>
    <mergeCell ref="M136:O136"/>
    <mergeCell ref="B137:E137"/>
    <mergeCell ref="M137:O137"/>
    <mergeCell ref="B138:E138"/>
    <mergeCell ref="M138:O138"/>
    <mergeCell ref="A139:G139"/>
    <mergeCell ref="B140:E140"/>
    <mergeCell ref="M140:O140"/>
    <mergeCell ref="B141:E141"/>
    <mergeCell ref="M141:O141"/>
    <mergeCell ref="B142:E142"/>
    <mergeCell ref="M142:O142"/>
    <mergeCell ref="B143:E143"/>
    <mergeCell ref="M143:O143"/>
    <mergeCell ref="B144:E144"/>
    <mergeCell ref="M144:O144"/>
    <mergeCell ref="B145:E145"/>
    <mergeCell ref="M145:O145"/>
    <mergeCell ref="B146:E146"/>
    <mergeCell ref="M146:O146"/>
    <mergeCell ref="B147:E147"/>
    <mergeCell ref="M147:O147"/>
    <mergeCell ref="B148:E148"/>
    <mergeCell ref="M148:O148"/>
    <mergeCell ref="B149:E149"/>
    <mergeCell ref="M149:O149"/>
    <mergeCell ref="B150:E150"/>
    <mergeCell ref="M150:O150"/>
    <mergeCell ref="B151:E151"/>
    <mergeCell ref="M151:O151"/>
    <mergeCell ref="B152:E152"/>
    <mergeCell ref="M152:O152"/>
    <mergeCell ref="B153:E153"/>
    <mergeCell ref="M153:O153"/>
    <mergeCell ref="B154:E154"/>
    <mergeCell ref="M154:O154"/>
    <mergeCell ref="B155:E155"/>
    <mergeCell ref="M155:O155"/>
    <mergeCell ref="B156:E156"/>
    <mergeCell ref="M156:O156"/>
    <mergeCell ref="B157:E157"/>
    <mergeCell ref="M157:O157"/>
    <mergeCell ref="B158:E158"/>
    <mergeCell ref="M158:O158"/>
    <mergeCell ref="B159:E159"/>
    <mergeCell ref="M159:O159"/>
    <mergeCell ref="B160:E160"/>
    <mergeCell ref="M160:O160"/>
    <mergeCell ref="B161:E161"/>
    <mergeCell ref="M161:O161"/>
    <mergeCell ref="B162:E162"/>
    <mergeCell ref="M162:O162"/>
    <mergeCell ref="B163:E163"/>
    <mergeCell ref="M163:O163"/>
    <mergeCell ref="B164:E164"/>
    <mergeCell ref="M164:O164"/>
    <mergeCell ref="B165:E165"/>
    <mergeCell ref="M165:O165"/>
    <mergeCell ref="B166:E166"/>
    <mergeCell ref="M166:O166"/>
    <mergeCell ref="B167:E167"/>
    <mergeCell ref="M167:O167"/>
    <mergeCell ref="B168:E168"/>
    <mergeCell ref="M168:O168"/>
    <mergeCell ref="B169:E169"/>
    <mergeCell ref="M169:O169"/>
    <mergeCell ref="B170:E170"/>
    <mergeCell ref="M170:O170"/>
    <mergeCell ref="B171:E171"/>
    <mergeCell ref="M171:O171"/>
    <mergeCell ref="B172:E172"/>
    <mergeCell ref="M172:O172"/>
    <mergeCell ref="B173:E173"/>
    <mergeCell ref="M173:O173"/>
    <mergeCell ref="B174:E174"/>
    <mergeCell ref="M174:O174"/>
    <mergeCell ref="B175:E175"/>
    <mergeCell ref="M175:O175"/>
    <mergeCell ref="B176:E176"/>
    <mergeCell ref="M176:O176"/>
    <mergeCell ref="B177:E177"/>
    <mergeCell ref="M177:O177"/>
    <mergeCell ref="B178:E178"/>
    <mergeCell ref="M178:O178"/>
    <mergeCell ref="B179:E179"/>
    <mergeCell ref="M179:O179"/>
    <mergeCell ref="B180:E180"/>
    <mergeCell ref="M180:O180"/>
    <mergeCell ref="A181:F181"/>
    <mergeCell ref="A182:F182"/>
    <mergeCell ref="B183:E183"/>
    <mergeCell ref="M183:O183"/>
    <mergeCell ref="B184:E184"/>
    <mergeCell ref="M184:O184"/>
    <mergeCell ref="B185:E185"/>
    <mergeCell ref="M185:O185"/>
    <mergeCell ref="B186:E186"/>
    <mergeCell ref="M186:O186"/>
    <mergeCell ref="B187:E187"/>
    <mergeCell ref="M187:O187"/>
    <mergeCell ref="B188:E188"/>
    <mergeCell ref="M188:O188"/>
    <mergeCell ref="B189:E189"/>
    <mergeCell ref="M189:O189"/>
    <mergeCell ref="B190:E190"/>
    <mergeCell ref="M190:O190"/>
    <mergeCell ref="B191:E191"/>
    <mergeCell ref="M191:O191"/>
    <mergeCell ref="B192:E192"/>
    <mergeCell ref="M192:O192"/>
    <mergeCell ref="B193:E193"/>
    <mergeCell ref="M193:O193"/>
    <mergeCell ref="B194:E194"/>
    <mergeCell ref="M194:O194"/>
    <mergeCell ref="B195:E195"/>
    <mergeCell ref="M195:O195"/>
    <mergeCell ref="B196:E196"/>
    <mergeCell ref="M196:O196"/>
    <mergeCell ref="B197:E197"/>
    <mergeCell ref="M197:O197"/>
    <mergeCell ref="B198:E198"/>
    <mergeCell ref="M198:O198"/>
    <mergeCell ref="B199:E199"/>
    <mergeCell ref="M199:O199"/>
    <mergeCell ref="B200:E200"/>
    <mergeCell ref="M200:O200"/>
    <mergeCell ref="B201:E201"/>
    <mergeCell ref="M201:O201"/>
    <mergeCell ref="B202:E202"/>
    <mergeCell ref="M202:O202"/>
    <mergeCell ref="B203:E203"/>
    <mergeCell ref="M203:O203"/>
    <mergeCell ref="B204:E204"/>
    <mergeCell ref="M204:O204"/>
    <mergeCell ref="B205:E205"/>
    <mergeCell ref="M205:O205"/>
    <mergeCell ref="B206:E206"/>
    <mergeCell ref="M206:O206"/>
    <mergeCell ref="B207:E207"/>
    <mergeCell ref="M207:O207"/>
    <mergeCell ref="B208:E208"/>
    <mergeCell ref="M208:O208"/>
    <mergeCell ref="B209:E209"/>
    <mergeCell ref="M209:O209"/>
    <mergeCell ref="B210:E210"/>
    <mergeCell ref="M210:O210"/>
    <mergeCell ref="B211:E211"/>
    <mergeCell ref="M211:O211"/>
    <mergeCell ref="B212:E212"/>
    <mergeCell ref="M212:O212"/>
    <mergeCell ref="B213:E213"/>
    <mergeCell ref="M213:O213"/>
    <mergeCell ref="B214:E214"/>
    <mergeCell ref="M214:O214"/>
    <mergeCell ref="B215:E215"/>
    <mergeCell ref="M215:O215"/>
    <mergeCell ref="B216:E216"/>
    <mergeCell ref="M216:O216"/>
    <mergeCell ref="B217:E217"/>
    <mergeCell ref="M217:O217"/>
    <mergeCell ref="B218:E218"/>
    <mergeCell ref="M218:O218"/>
    <mergeCell ref="B219:E219"/>
    <mergeCell ref="M219:O219"/>
    <mergeCell ref="B220:E220"/>
    <mergeCell ref="M220:O220"/>
    <mergeCell ref="B221:E221"/>
    <mergeCell ref="M221:O221"/>
    <mergeCell ref="B222:E222"/>
    <mergeCell ref="M222:O222"/>
    <mergeCell ref="B223:E223"/>
    <mergeCell ref="M223:O223"/>
    <mergeCell ref="B224:E224"/>
    <mergeCell ref="M224:O224"/>
    <mergeCell ref="B225:E225"/>
    <mergeCell ref="M225:O225"/>
    <mergeCell ref="B226:E226"/>
    <mergeCell ref="M226:O226"/>
    <mergeCell ref="B227:E227"/>
    <mergeCell ref="M227:O227"/>
    <mergeCell ref="B228:E228"/>
    <mergeCell ref="M228:O228"/>
    <mergeCell ref="B229:E229"/>
    <mergeCell ref="M229:O229"/>
    <mergeCell ref="B230:E230"/>
    <mergeCell ref="M230:O230"/>
    <mergeCell ref="B231:E231"/>
    <mergeCell ref="M231:O231"/>
    <mergeCell ref="B232:E232"/>
    <mergeCell ref="M232:O232"/>
    <mergeCell ref="B233:E233"/>
    <mergeCell ref="M233:O233"/>
    <mergeCell ref="B234:E234"/>
    <mergeCell ref="M234:O234"/>
    <mergeCell ref="B235:E235"/>
    <mergeCell ref="M235:O235"/>
    <mergeCell ref="B236:E236"/>
    <mergeCell ref="M236:O236"/>
    <mergeCell ref="B237:E237"/>
    <mergeCell ref="M237:O237"/>
    <mergeCell ref="B238:E238"/>
    <mergeCell ref="M238:O238"/>
    <mergeCell ref="B239:E239"/>
    <mergeCell ref="M239:O239"/>
    <mergeCell ref="B240:E240"/>
    <mergeCell ref="M240:O240"/>
    <mergeCell ref="B241:E241"/>
    <mergeCell ref="M241:O241"/>
    <mergeCell ref="B242:E242"/>
    <mergeCell ref="M242:O242"/>
    <mergeCell ref="B243:E243"/>
    <mergeCell ref="M243:O243"/>
    <mergeCell ref="B244:E244"/>
    <mergeCell ref="M244:O244"/>
    <mergeCell ref="B245:E245"/>
    <mergeCell ref="M245:O245"/>
    <mergeCell ref="B246:E246"/>
    <mergeCell ref="M246:O246"/>
    <mergeCell ref="B247:E247"/>
    <mergeCell ref="M247:O247"/>
    <mergeCell ref="A248:F248"/>
    <mergeCell ref="B249:E249"/>
    <mergeCell ref="M249:O249"/>
    <mergeCell ref="B250:E250"/>
    <mergeCell ref="M250:O250"/>
    <mergeCell ref="B251:E251"/>
    <mergeCell ref="M251:O251"/>
    <mergeCell ref="B252:E252"/>
    <mergeCell ref="M252:O252"/>
    <mergeCell ref="B253:E253"/>
    <mergeCell ref="M253:O253"/>
    <mergeCell ref="B254:E254"/>
    <mergeCell ref="M254:O254"/>
    <mergeCell ref="B255:E255"/>
    <mergeCell ref="M255:O255"/>
    <mergeCell ref="B256:E256"/>
    <mergeCell ref="M256:O256"/>
    <mergeCell ref="B257:E257"/>
    <mergeCell ref="M257:O257"/>
    <mergeCell ref="B258:E258"/>
    <mergeCell ref="M258:O258"/>
    <mergeCell ref="B259:E259"/>
    <mergeCell ref="M259:O259"/>
    <mergeCell ref="B260:E260"/>
    <mergeCell ref="M260:O260"/>
    <mergeCell ref="B261:E261"/>
    <mergeCell ref="M261:O261"/>
    <mergeCell ref="B262:E262"/>
    <mergeCell ref="M262:O262"/>
    <mergeCell ref="B263:E263"/>
    <mergeCell ref="M263:O263"/>
    <mergeCell ref="B264:E264"/>
    <mergeCell ref="M264:O264"/>
    <mergeCell ref="B265:E265"/>
    <mergeCell ref="M265:O265"/>
    <mergeCell ref="B266:E266"/>
    <mergeCell ref="M266:O266"/>
    <mergeCell ref="B267:E267"/>
    <mergeCell ref="M267:O267"/>
    <mergeCell ref="B268:E268"/>
    <mergeCell ref="M268:O268"/>
    <mergeCell ref="B269:E269"/>
    <mergeCell ref="M269:O269"/>
    <mergeCell ref="B270:E270"/>
    <mergeCell ref="M270:O270"/>
    <mergeCell ref="B271:E271"/>
    <mergeCell ref="M271:O271"/>
    <mergeCell ref="B272:E272"/>
    <mergeCell ref="M272:O272"/>
    <mergeCell ref="B273:E273"/>
    <mergeCell ref="M273:O273"/>
    <mergeCell ref="B274:E274"/>
    <mergeCell ref="M274:O274"/>
    <mergeCell ref="B275:E275"/>
    <mergeCell ref="M275:O275"/>
    <mergeCell ref="B276:E276"/>
    <mergeCell ref="M276:O276"/>
    <mergeCell ref="B277:E277"/>
    <mergeCell ref="M277:O277"/>
    <mergeCell ref="B278:E278"/>
    <mergeCell ref="M278:O278"/>
    <mergeCell ref="B279:E279"/>
    <mergeCell ref="M279:O279"/>
    <mergeCell ref="B280:E280"/>
    <mergeCell ref="M280:O280"/>
    <mergeCell ref="B281:E281"/>
    <mergeCell ref="M281:O281"/>
    <mergeCell ref="B282:E282"/>
    <mergeCell ref="M282:O282"/>
    <mergeCell ref="A283:F283"/>
    <mergeCell ref="B284:E284"/>
    <mergeCell ref="M284:O284"/>
    <mergeCell ref="B285:E285"/>
    <mergeCell ref="M285:O285"/>
    <mergeCell ref="B286:E286"/>
    <mergeCell ref="M286:O286"/>
    <mergeCell ref="B287:E287"/>
    <mergeCell ref="M287:O287"/>
    <mergeCell ref="B288:E288"/>
    <mergeCell ref="M288:O288"/>
    <mergeCell ref="B289:E289"/>
    <mergeCell ref="M289:O289"/>
    <mergeCell ref="B290:E290"/>
    <mergeCell ref="M290:O290"/>
    <mergeCell ref="B291:E291"/>
    <mergeCell ref="M291:O291"/>
    <mergeCell ref="B292:E292"/>
    <mergeCell ref="M292:O292"/>
    <mergeCell ref="B293:E293"/>
    <mergeCell ref="M293:O293"/>
    <mergeCell ref="B294:E294"/>
    <mergeCell ref="M294:O294"/>
    <mergeCell ref="B295:E295"/>
    <mergeCell ref="M295:O295"/>
    <mergeCell ref="B296:E296"/>
    <mergeCell ref="M296:O296"/>
    <mergeCell ref="B297:E297"/>
    <mergeCell ref="M297:O297"/>
    <mergeCell ref="B298:E298"/>
    <mergeCell ref="M298:O298"/>
    <mergeCell ref="B299:E299"/>
    <mergeCell ref="M299:O299"/>
    <mergeCell ref="B300:E300"/>
    <mergeCell ref="M300:O300"/>
    <mergeCell ref="B301:E301"/>
    <mergeCell ref="M301:O301"/>
    <mergeCell ref="B302:E302"/>
    <mergeCell ref="M302:O302"/>
    <mergeCell ref="B303:E303"/>
    <mergeCell ref="M303:O303"/>
    <mergeCell ref="B304:E304"/>
    <mergeCell ref="M304:O304"/>
    <mergeCell ref="B305:E305"/>
    <mergeCell ref="M305:O305"/>
    <mergeCell ref="B306:E306"/>
    <mergeCell ref="M306:O306"/>
    <mergeCell ref="B307:E307"/>
    <mergeCell ref="M307:O307"/>
    <mergeCell ref="B308:E308"/>
    <mergeCell ref="M308:O308"/>
    <mergeCell ref="B309:E309"/>
    <mergeCell ref="M309:O309"/>
    <mergeCell ref="B310:E310"/>
    <mergeCell ref="M310:O310"/>
    <mergeCell ref="B311:E311"/>
    <mergeCell ref="M311:O311"/>
    <mergeCell ref="B312:E312"/>
    <mergeCell ref="M312:O312"/>
    <mergeCell ref="B313:E313"/>
    <mergeCell ref="M313:O313"/>
    <mergeCell ref="B314:E314"/>
    <mergeCell ref="M314:O314"/>
    <mergeCell ref="B315:E315"/>
    <mergeCell ref="M315:O315"/>
    <mergeCell ref="B316:E316"/>
    <mergeCell ref="M316:O316"/>
    <mergeCell ref="B317:E317"/>
    <mergeCell ref="M317:O317"/>
    <mergeCell ref="B318:E318"/>
    <mergeCell ref="M318:O318"/>
    <mergeCell ref="B319:E319"/>
    <mergeCell ref="M319:O319"/>
    <mergeCell ref="A320:F320"/>
    <mergeCell ref="B321:E321"/>
    <mergeCell ref="M321:O321"/>
    <mergeCell ref="B322:E322"/>
    <mergeCell ref="M322:O322"/>
    <mergeCell ref="B323:E323"/>
    <mergeCell ref="M323:O323"/>
    <mergeCell ref="B324:E324"/>
    <mergeCell ref="M324:O324"/>
    <mergeCell ref="B325:E325"/>
    <mergeCell ref="M325:O325"/>
    <mergeCell ref="B326:E326"/>
    <mergeCell ref="M326:O326"/>
    <mergeCell ref="B327:E327"/>
    <mergeCell ref="M327:O327"/>
    <mergeCell ref="B328:E328"/>
    <mergeCell ref="M328:O328"/>
    <mergeCell ref="B329:E329"/>
    <mergeCell ref="M329:O329"/>
    <mergeCell ref="B330:E330"/>
    <mergeCell ref="M330:O330"/>
    <mergeCell ref="B331:E331"/>
    <mergeCell ref="M331:O331"/>
    <mergeCell ref="B332:E332"/>
    <mergeCell ref="M332:O332"/>
    <mergeCell ref="B333:E333"/>
    <mergeCell ref="M333:O333"/>
    <mergeCell ref="B334:E334"/>
    <mergeCell ref="M334:O334"/>
    <mergeCell ref="B335:E335"/>
    <mergeCell ref="M335:O335"/>
    <mergeCell ref="B336:E336"/>
    <mergeCell ref="M336:O336"/>
    <mergeCell ref="B337:E337"/>
    <mergeCell ref="M337:O337"/>
    <mergeCell ref="B338:E338"/>
    <mergeCell ref="M338:O338"/>
    <mergeCell ref="B339:E339"/>
    <mergeCell ref="M339:O339"/>
    <mergeCell ref="B340:E340"/>
    <mergeCell ref="M340:O340"/>
    <mergeCell ref="B341:E341"/>
    <mergeCell ref="M341:O341"/>
    <mergeCell ref="B342:E342"/>
    <mergeCell ref="M342:O342"/>
    <mergeCell ref="B343:E343"/>
    <mergeCell ref="M343:O343"/>
    <mergeCell ref="B344:E344"/>
    <mergeCell ref="M344:O344"/>
    <mergeCell ref="B345:E345"/>
    <mergeCell ref="M345:O345"/>
    <mergeCell ref="B346:E346"/>
    <mergeCell ref="M346:O346"/>
    <mergeCell ref="B347:E347"/>
    <mergeCell ref="M347:O347"/>
    <mergeCell ref="B348:E348"/>
    <mergeCell ref="M348:O348"/>
    <mergeCell ref="B349:E349"/>
    <mergeCell ref="M349:O349"/>
    <mergeCell ref="B350:E350"/>
    <mergeCell ref="M350:O350"/>
    <mergeCell ref="B351:E351"/>
    <mergeCell ref="M351:O351"/>
    <mergeCell ref="B352:E352"/>
    <mergeCell ref="M352:O352"/>
    <mergeCell ref="A353:F353"/>
    <mergeCell ref="B354:E354"/>
    <mergeCell ref="M354:O354"/>
    <mergeCell ref="B355:E355"/>
    <mergeCell ref="M355:O355"/>
    <mergeCell ref="B356:E356"/>
    <mergeCell ref="M356:O356"/>
    <mergeCell ref="B357:E357"/>
    <mergeCell ref="M357:O357"/>
    <mergeCell ref="B358:E358"/>
    <mergeCell ref="M358:O358"/>
    <mergeCell ref="B359:E359"/>
    <mergeCell ref="M359:O359"/>
    <mergeCell ref="B360:E360"/>
    <mergeCell ref="M360:O360"/>
    <mergeCell ref="B361:E361"/>
    <mergeCell ref="M361:O361"/>
    <mergeCell ref="B362:E362"/>
    <mergeCell ref="M362:O362"/>
    <mergeCell ref="B363:E363"/>
    <mergeCell ref="M363:O363"/>
    <mergeCell ref="B364:E364"/>
    <mergeCell ref="M364:O364"/>
    <mergeCell ref="B365:E365"/>
    <mergeCell ref="M365:O365"/>
    <mergeCell ref="B366:E366"/>
    <mergeCell ref="M366:O366"/>
    <mergeCell ref="B367:E367"/>
    <mergeCell ref="M367:O367"/>
    <mergeCell ref="B368:E368"/>
    <mergeCell ref="M368:O368"/>
    <mergeCell ref="A369:F369"/>
    <mergeCell ref="B370:E370"/>
    <mergeCell ref="M370:O370"/>
    <mergeCell ref="B371:E371"/>
    <mergeCell ref="M371:O371"/>
    <mergeCell ref="B372:E372"/>
    <mergeCell ref="M372:O372"/>
    <mergeCell ref="B373:E373"/>
    <mergeCell ref="M373:O373"/>
    <mergeCell ref="B374:E374"/>
    <mergeCell ref="M374:O374"/>
    <mergeCell ref="B375:E375"/>
    <mergeCell ref="M375:O375"/>
    <mergeCell ref="B376:E376"/>
    <mergeCell ref="M376:O376"/>
    <mergeCell ref="B377:E377"/>
    <mergeCell ref="M377:O377"/>
    <mergeCell ref="B378:E378"/>
    <mergeCell ref="M378:O378"/>
    <mergeCell ref="B379:E379"/>
    <mergeCell ref="M379:O379"/>
    <mergeCell ref="B380:E380"/>
    <mergeCell ref="M380:O380"/>
    <mergeCell ref="B381:E381"/>
    <mergeCell ref="M381:O381"/>
    <mergeCell ref="B382:E382"/>
    <mergeCell ref="M382:O382"/>
    <mergeCell ref="B383:E383"/>
    <mergeCell ref="M383:O383"/>
    <mergeCell ref="B384:E384"/>
    <mergeCell ref="M384:O384"/>
    <mergeCell ref="B385:E385"/>
    <mergeCell ref="M385:O385"/>
    <mergeCell ref="A386:F386"/>
    <mergeCell ref="B387:E387"/>
    <mergeCell ref="M387:O387"/>
    <mergeCell ref="B388:E388"/>
    <mergeCell ref="M388:O388"/>
    <mergeCell ref="B389:E389"/>
    <mergeCell ref="M389:O389"/>
    <mergeCell ref="B390:E390"/>
    <mergeCell ref="M390:O390"/>
    <mergeCell ref="B391:E391"/>
    <mergeCell ref="M391:O391"/>
    <mergeCell ref="B392:E392"/>
    <mergeCell ref="M392:O392"/>
    <mergeCell ref="B393:E393"/>
    <mergeCell ref="M393:O393"/>
    <mergeCell ref="B394:E394"/>
    <mergeCell ref="M394:O394"/>
    <mergeCell ref="A395:F395"/>
    <mergeCell ref="B396:E396"/>
    <mergeCell ref="M396:O396"/>
    <mergeCell ref="B397:E397"/>
    <mergeCell ref="M397:O397"/>
    <mergeCell ref="B398:E398"/>
    <mergeCell ref="M398:O398"/>
    <mergeCell ref="B399:E399"/>
    <mergeCell ref="M399:O399"/>
    <mergeCell ref="B400:E400"/>
    <mergeCell ref="M400:O400"/>
    <mergeCell ref="B401:E401"/>
    <mergeCell ref="M401:O401"/>
    <mergeCell ref="B402:E402"/>
    <mergeCell ref="M402:O402"/>
    <mergeCell ref="B403:E403"/>
    <mergeCell ref="M403:O403"/>
    <mergeCell ref="B404:E404"/>
    <mergeCell ref="M404:O404"/>
    <mergeCell ref="B405:E405"/>
    <mergeCell ref="M405:O405"/>
    <mergeCell ref="B406:E406"/>
    <mergeCell ref="M406:O406"/>
    <mergeCell ref="B407:E407"/>
    <mergeCell ref="M407:O407"/>
    <mergeCell ref="B408:E408"/>
    <mergeCell ref="M408:O408"/>
    <mergeCell ref="B409:E409"/>
    <mergeCell ref="M409:O409"/>
    <mergeCell ref="B410:E410"/>
    <mergeCell ref="M410:O410"/>
    <mergeCell ref="B411:E411"/>
    <mergeCell ref="M411:O411"/>
    <mergeCell ref="B412:E412"/>
    <mergeCell ref="M412:O412"/>
    <mergeCell ref="B413:E413"/>
    <mergeCell ref="M413:O413"/>
    <mergeCell ref="B414:E414"/>
    <mergeCell ref="M414:O414"/>
    <mergeCell ref="B415:E415"/>
    <mergeCell ref="M415:O415"/>
    <mergeCell ref="B416:E416"/>
    <mergeCell ref="M416:O416"/>
    <mergeCell ref="B417:E417"/>
    <mergeCell ref="M417:O417"/>
    <mergeCell ref="B418:E418"/>
    <mergeCell ref="M418:O418"/>
    <mergeCell ref="A419:F419"/>
    <mergeCell ref="B420:E420"/>
    <mergeCell ref="M420:O420"/>
    <mergeCell ref="B421:E421"/>
    <mergeCell ref="M421:O421"/>
    <mergeCell ref="B422:E422"/>
    <mergeCell ref="M422:O422"/>
    <mergeCell ref="B423:E423"/>
    <mergeCell ref="M423:O423"/>
    <mergeCell ref="A424:F424"/>
    <mergeCell ref="B425:E425"/>
    <mergeCell ref="M425:O425"/>
    <mergeCell ref="B426:E426"/>
    <mergeCell ref="M426:O426"/>
    <mergeCell ref="B427:E427"/>
    <mergeCell ref="M427:O427"/>
    <mergeCell ref="B428:E428"/>
    <mergeCell ref="M428:O428"/>
    <mergeCell ref="B429:E429"/>
    <mergeCell ref="M429:O429"/>
    <mergeCell ref="B430:E430"/>
    <mergeCell ref="M430:O430"/>
    <mergeCell ref="B431:E431"/>
    <mergeCell ref="M431:O431"/>
    <mergeCell ref="B432:E432"/>
    <mergeCell ref="M432:O432"/>
    <mergeCell ref="B433:E433"/>
    <mergeCell ref="M433:O433"/>
    <mergeCell ref="B434:E434"/>
    <mergeCell ref="M434:O434"/>
    <mergeCell ref="B435:E435"/>
    <mergeCell ref="M435:O435"/>
    <mergeCell ref="B436:E436"/>
    <mergeCell ref="M436:O436"/>
    <mergeCell ref="B437:E437"/>
    <mergeCell ref="M437:O437"/>
    <mergeCell ref="B438:E438"/>
    <mergeCell ref="M438:O438"/>
    <mergeCell ref="B439:E439"/>
    <mergeCell ref="M439:O439"/>
    <mergeCell ref="B440:E440"/>
    <mergeCell ref="M440:O440"/>
    <mergeCell ref="B441:E441"/>
    <mergeCell ref="M441:O441"/>
    <mergeCell ref="B442:E442"/>
    <mergeCell ref="M442:O442"/>
    <mergeCell ref="B443:E443"/>
    <mergeCell ref="M443:O443"/>
    <mergeCell ref="B444:E444"/>
    <mergeCell ref="M444:O444"/>
    <mergeCell ref="C447:E447"/>
    <mergeCell ref="A16:A17"/>
    <mergeCell ref="F16:F17"/>
    <mergeCell ref="G16:G17"/>
    <mergeCell ref="L16:L17"/>
    <mergeCell ref="B16:E17"/>
    <mergeCell ref="M16:O17"/>
  </mergeCells>
  <pageMargins left="0.354330708661417" right="0.393700787401575" top="0.590551181102362" bottom="0.196850393700787" header="0.590551181102362" footer="0.196850393700787"/>
  <pageSetup paperSize="9" scale="58" fitToHeight="0" orientation="landscape"/>
  <headerFooter alignWithMargins="0"/>
  <ignoredErrors>
    <ignoredError sqref="G235" formulaRange="1"/>
    <ignoredError sqref="R59:R60 R95:R97 R116:R117 R121:R122 R134:R135 R138:R140 R181 R249 R284 R321 R353:R354 R369:R370 R386:R387 R395:R396 R418:R420 R424:R425 R319 R282 R30 R389:R390 R408:R411 R432 R436 R403 R314:R315 R239 R229:R230 R37:R38 R40:R42 R46 R48:R50 R52:R55 R64 R67:R68 R71:R72 R75:R76 R90:R91 R106:R107 R111 R143 R146:R147 R343:R344" evalError="1"/>
    <ignoredError sqref="R209 R205 R217 R361 R365 R374 R378 R382 R391 R400 R412 R429 R433 R437 R441 R404 R349 R316 R312 R308 R279 R275 R271 R244 R240 R235 R231 R226:R227 R211:R213 R39 R43 R47 R51 R55 R65 R69 R73 R77 R81 R88 R92 R108 R112 R104 R126 R130 R144 R156 R152 R148 R345" evalError="1" formula="1"/>
    <ignoredError sqref="I31 K31 Q31:R31 K39 K65 K73 K69 K77 K92 K108 K112 K126 K130 K144 K148 K152 K205 K209 K213 K217 K227 K231 K235 K279 K275 K312 K316 K345 K349 K365 K374 K378 K382 K391 K400 K404 K429 K433 K437 K441 K43 R271:R278 R231:R234 R148:R155" formula="1"/>
  </ignoredError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Лист2</vt:lpstr>
      <vt:lpstr>План мероприятий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User</cp:lastModifiedBy>
  <dcterms:created xsi:type="dcterms:W3CDTF">1996-10-08T23:32:00Z</dcterms:created>
  <cp:lastPrinted>2025-03-11T03:34:00Z</cp:lastPrinted>
  <dcterms:modified xsi:type="dcterms:W3CDTF">2025-04-01T06:26:13Z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64DD3C8C6ECA4BF99D3EC8AE6E9A37EA_13</vt:lpwstr>
  </property>
  <property fmtid="{D5CDD505-2E9C-101B-9397-08002B2CF9AE}" pid="3" name="KSOProductBuildVer">
    <vt:lpwstr>1049-12.2.0.20326</vt:lpwstr>
  </property>
</Properties>
</file>